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24226"/>
  <mc:AlternateContent xmlns:mc="http://schemas.openxmlformats.org/markup-compatibility/2006">
    <mc:Choice Requires="x15">
      <x15ac:absPath xmlns:x15ac="http://schemas.microsoft.com/office/spreadsheetml/2010/11/ac" url="D:\Users\A1238463\Desktop\★★差し替えファイル\"/>
    </mc:Choice>
  </mc:AlternateContent>
  <xr:revisionPtr revIDLastSave="0" documentId="8_{2BA2AFD1-EA0E-4EDB-BE1C-8E116C5DAFC5}" xr6:coauthVersionLast="36" xr6:coauthVersionMax="36" xr10:uidLastSave="{00000000-0000-0000-0000-000000000000}"/>
  <bookViews>
    <workbookView xWindow="-20" yWindow="7910" windowWidth="19230" windowHeight="4020" xr2:uid="{00000000-000D-0000-FFFF-FFFF00000000}"/>
  </bookViews>
  <sheets>
    <sheet name="付紙様式第３" sheetId="5" r:id="rId1"/>
  </sheets>
  <definedNames>
    <definedName name="_xlnm._FilterDatabase" localSheetId="0" hidden="1">付紙様式第３!$A$4:$P$4</definedName>
    <definedName name="_xlnm.Print_Area" localSheetId="0">付紙様式第３!$A$1:$M$24</definedName>
    <definedName name="_xlnm.Print_Titles" localSheetId="0">付紙様式第３!$1:$4</definedName>
  </definedNames>
  <calcPr calcId="191029"/>
</workbook>
</file>

<file path=xl/calcChain.xml><?xml version="1.0" encoding="utf-8"?>
<calcChain xmlns="http://schemas.openxmlformats.org/spreadsheetml/2006/main">
  <c r="I20" i="5" l="1"/>
  <c r="I23" i="5" l="1"/>
  <c r="I22" i="5"/>
  <c r="I19" i="5"/>
  <c r="I12" i="5"/>
  <c r="I16" i="5"/>
  <c r="I6" i="5"/>
  <c r="I13" i="5"/>
  <c r="I21" i="5" l="1"/>
  <c r="I7" i="5"/>
  <c r="I10" i="5"/>
  <c r="I15" i="5"/>
  <c r="I17" i="5" l="1"/>
</calcChain>
</file>

<file path=xl/sharedStrings.xml><?xml version="1.0" encoding="utf-8"?>
<sst xmlns="http://schemas.openxmlformats.org/spreadsheetml/2006/main" count="103" uniqueCount="55">
  <si>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</si>
  <si>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</si>
  <si>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</si>
  <si>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</si>
  <si>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</si>
  <si>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</si>
  <si>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</si>
  <si>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</si>
  <si>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</si>
  <si>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</si>
  <si>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</si>
  <si>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</si>
  <si>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</si>
  <si>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</si>
  <si>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</si>
  <si>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同種の他の契約の予定価格を類推されるおそれがあるため公表しない。</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</si>
  <si>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</si>
  <si>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総合評価</t>
  </si>
  <si>
    <t>有限会社サンブリッジ
東京都江戸川区松江２－２９－４</t>
    <rPh sb="0" eb="4">
      <t>ユウゲンガイシャ</t>
    </rPh>
    <phoneticPr fontId="4"/>
  </si>
  <si>
    <t>株式会社アッズーリ
東京都文京区白山３－３－３</t>
    <phoneticPr fontId="1"/>
  </si>
  <si>
    <t>株式会社イデア・インスティテュート
東京都渋谷区恵比寿３－１－３</t>
    <phoneticPr fontId="1"/>
  </si>
  <si>
    <t>株式会社ウェバートン
大阪府大阪市中央区南新町１－２－４</t>
    <phoneticPr fontId="1"/>
  </si>
  <si>
    <t>川崎重工業株式会社
兵庫県神戸市中央区東川崎町３－１－１</t>
    <phoneticPr fontId="1"/>
  </si>
  <si>
    <t>沖電気工業株式会社
東京都港区虎ノ門１－７－１２</t>
    <phoneticPr fontId="1"/>
  </si>
  <si>
    <t xml:space="preserve">株式会社日本旅行
東京都中央区日本橋１－１９－１
</t>
    <phoneticPr fontId="1"/>
  </si>
  <si>
    <t>株式会社インフォマックス
神奈川県川崎市宮前区野川１１１９－１－３０２</t>
    <phoneticPr fontId="1"/>
  </si>
  <si>
    <t>三菱電機株式会社
東京都千代田区丸の内２－７－３</t>
    <phoneticPr fontId="1"/>
  </si>
  <si>
    <t>ジャパンマリンユナイテッド株式会社
神奈川県横浜市西区みなとみらい４－４－２</t>
    <phoneticPr fontId="1"/>
  </si>
  <si>
    <t>ヨコハマゴム・マリン＆エアロスペース株式会社
東京都港区新橋５－３６－１１</t>
    <rPh sb="18" eb="22">
      <t>カブ</t>
    </rPh>
    <phoneticPr fontId="4"/>
  </si>
  <si>
    <t>特定非営利活動法人宇宙利用を推進する会
東京都新宿区山吹町３５０</t>
    <phoneticPr fontId="1"/>
  </si>
  <si>
    <t>新日本エンジニアリング株式会社
東京都八王子市高倉町５０－１６</t>
    <rPh sb="25" eb="26">
      <t>マチ</t>
    </rPh>
    <phoneticPr fontId="1"/>
  </si>
  <si>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</si>
  <si>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4"/>
  </si>
  <si>
    <t>-</t>
    <phoneticPr fontId="1"/>
  </si>
  <si>
    <t>-</t>
    <phoneticPr fontId="1"/>
  </si>
  <si>
    <t>-</t>
    <phoneticPr fontId="1"/>
  </si>
  <si>
    <t>シュレッダー他２０品目
２台他</t>
    <rPh sb="13" eb="14">
      <t>ダイ</t>
    </rPh>
    <rPh sb="14" eb="15">
      <t>ホカ</t>
    </rPh>
    <phoneticPr fontId="1"/>
  </si>
  <si>
    <t>鋼製書類棚他１４品目
１式他</t>
    <rPh sb="12" eb="13">
      <t>シキ</t>
    </rPh>
    <rPh sb="13" eb="14">
      <t>ホカ</t>
    </rPh>
    <phoneticPr fontId="1"/>
  </si>
  <si>
    <t>回転椅子（１号）他６品目
２脚他</t>
    <rPh sb="0" eb="2">
      <t>カイテン</t>
    </rPh>
    <rPh sb="2" eb="4">
      <t>イス</t>
    </rPh>
    <rPh sb="6" eb="7">
      <t>ゴウ</t>
    </rPh>
    <rPh sb="8" eb="9">
      <t>ホカ</t>
    </rPh>
    <rPh sb="10" eb="12">
      <t>ヒンモク</t>
    </rPh>
    <rPh sb="14" eb="15">
      <t>キャク</t>
    </rPh>
    <rPh sb="15" eb="16">
      <t>ホカ</t>
    </rPh>
    <phoneticPr fontId="4"/>
  </si>
  <si>
    <t>準天頂衛星システム「みちびき」から配信される測位情報の装備品等への適用に関する調査分析
１件</t>
    <rPh sb="45" eb="46">
      <t>ケン</t>
    </rPh>
    <phoneticPr fontId="1"/>
  </si>
  <si>
    <t>タイルカーペット張替作業
１件</t>
    <rPh sb="14" eb="15">
      <t>ケン</t>
    </rPh>
    <phoneticPr fontId="1"/>
  </si>
  <si>
    <t>ＡＣｏｄＰ－１（ＮＡＴＯ類別マニュアル）等の翻訳
１件</t>
    <rPh sb="26" eb="27">
      <t>ケン</t>
    </rPh>
    <phoneticPr fontId="1"/>
  </si>
  <si>
    <t>潜水艦への新型主機搭載に伴う、軽量化対策に関する設計資料の作成（その１）
１件</t>
    <rPh sb="38" eb="39">
      <t>ケン</t>
    </rPh>
    <phoneticPr fontId="1"/>
  </si>
  <si>
    <t xml:space="preserve">潜水艦への新型主機搭載に伴う、軽量化対策に関する設計資料の作成（その２）
１件
</t>
    <rPh sb="38" eb="39">
      <t>ケン</t>
    </rPh>
    <phoneticPr fontId="1"/>
  </si>
  <si>
    <t>救急車の人員防護性向上に関する調査
１件</t>
    <rPh sb="0" eb="3">
      <t>キュウキュウシャ</t>
    </rPh>
    <rPh sb="4" eb="9">
      <t>ジンインボウゴセイ</t>
    </rPh>
    <rPh sb="9" eb="11">
      <t>コウジョウ</t>
    </rPh>
    <rPh sb="12" eb="13">
      <t>カン</t>
    </rPh>
    <rPh sb="15" eb="17">
      <t>チョウサ</t>
    </rPh>
    <rPh sb="19" eb="20">
      <t>ケン</t>
    </rPh>
    <phoneticPr fontId="4"/>
  </si>
  <si>
    <t>施設器材の整備実施規定に係る文書の翻訳役務
１件</t>
    <rPh sb="23" eb="24">
      <t>ケン</t>
    </rPh>
    <phoneticPr fontId="1"/>
  </si>
  <si>
    <t xml:space="preserve">将来潜水艦用ソーナーシステムに関する技術資料の作成
１件
</t>
    <rPh sb="27" eb="28">
      <t>ケン</t>
    </rPh>
    <phoneticPr fontId="1"/>
  </si>
  <si>
    <t>データカートリッジ（ＬＴＯ６）他４８品目
１８個他</t>
    <rPh sb="23" eb="24">
      <t>コ</t>
    </rPh>
    <rPh sb="24" eb="25">
      <t>ホカ</t>
    </rPh>
    <phoneticPr fontId="1"/>
  </si>
  <si>
    <t>船舶設計基準、細則及び解説（潜水艦新型主機関連）（案）に関する基礎資料の作成
１件</t>
    <rPh sb="40" eb="41">
      <t>ケン</t>
    </rPh>
    <phoneticPr fontId="1"/>
  </si>
  <si>
    <t>安全保障に係る宇宙からのＭＤＡに関する調査
１件</t>
    <rPh sb="23" eb="24">
      <t>ケン</t>
    </rPh>
    <phoneticPr fontId="1"/>
  </si>
  <si>
    <t>国内外の先端技術動向を調査・分析するためのシンクタンク創設に関する調査
１件</t>
    <rPh sb="37" eb="38">
      <t>ケン</t>
    </rPh>
    <phoneticPr fontId="1"/>
  </si>
  <si>
    <t>防衛装備協力等に関する協議等支援（その１）
１件</t>
    <rPh sb="23" eb="24">
      <t>ケン</t>
    </rPh>
    <phoneticPr fontId="1"/>
  </si>
  <si>
    <t>広報用パンフレット（研究開発）解説資料の編集及び翻訳（和文英訳）作業
１件</t>
    <rPh sb="36" eb="37">
      <t>ケン</t>
    </rPh>
    <phoneticPr fontId="1"/>
  </si>
  <si>
    <t>外部ストレージ
１台</t>
    <rPh sb="9" eb="10">
      <t>ダイ</t>
    </rPh>
    <phoneticPr fontId="1"/>
  </si>
  <si>
    <t>みずほ情報総研株式会社
東京都千代田区神田錦町２－３</t>
    <rPh sb="3" eb="5">
      <t>ジョウホウ</t>
    </rPh>
    <rPh sb="5" eb="6">
      <t>ソウ</t>
    </rPh>
    <rPh sb="7" eb="11">
      <t>カブシキガイシャ</t>
    </rPh>
    <rPh sb="12" eb="15">
      <t>トウキョウト</t>
    </rPh>
    <rPh sb="15" eb="19">
      <t>チヨダク</t>
    </rPh>
    <rPh sb="19" eb="23">
      <t>カンダニシキチョウ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</si>
</sst>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e\.m\.d;@"/>
    <numFmt numFmtId="178" formatCode="##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56">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1" xfId="0" applyFont="1" applyFill="1" applyBorder="1" applyAlignment="1">
      <alignment horizontal="left" vertical="center" wrapText="1"/>
    </xf>
    <xf numFmtId="38" fontId="6" fillId="0" borderId="1" xfId="5" applyFont="1" applyFill="1" applyBorder="1" applyAlignment="1">
      <alignment vertical="center" wrapText="1"/>
    </xf>
    <xf numFmtId="38" fontId="6" fillId="0" borderId="1" xfId="5" applyFont="1" applyFill="1" applyBorder="1" applyAlignment="1">
      <alignment vertical="center" shrinkToFit="1"/>
    </xf>
    <xf numFmtId="0" fontId="5" fillId="0" borderId="3" xfId="0" applyFont="1" applyFill="1" applyBorder="1" applyAlignment="1">
      <alignment vertical="center" wrapText="1"/>
    </xf>
    <xf numFmtId="0" fontId="6" fillId="0" borderId="1" xfId="0" applyFont="1" applyFill="1" applyBorder="1" applyAlignment="1">
      <alignment horizontal="left" vertical="center" wrapText="1"/>
    </xf>
    <xf numFmtId="38" fontId="5" fillId="0" borderId="1" xfId="5"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6" fillId="0" borderId="1" xfId="0" applyFont="1" applyFill="1" applyBorder="1" applyAlignment="1" applyProtection="1">
      <alignment vertical="center" wrapText="1"/>
      <protection locked="0"/>
    </xf>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protection locked="0"/>
    </xf>
    <xf numFmtId="178" fontId="5" fillId="0" borderId="1" xfId="0" applyNumberFormat="1" applyFont="1" applyFill="1" applyBorder="1" applyAlignment="1">
      <alignment horizontal="center" vertical="center"/>
    </xf>
    <xf numFmtId="38" fontId="5" fillId="0" borderId="0" xfId="5" applyFont="1" applyFill="1">
      <alignment vertical="center"/>
    </xf>
    <xf numFmtId="0" fontId="6" fillId="0" borderId="3" xfId="0" applyFont="1" applyFill="1" applyBorder="1" applyAlignment="1">
      <alignment vertical="center" wrapText="1"/>
    </xf>
    <xf numFmtId="1" fontId="5" fillId="0" borderId="8" xfId="0" applyNumberFormat="1" applyFont="1" applyFill="1" applyBorder="1" applyAlignment="1">
      <alignment horizontal="center" vertical="center" wrapText="1"/>
    </xf>
    <xf numFmtId="0" fontId="6" fillId="0" borderId="9"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8"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1" xfId="0" applyNumberFormat="1" applyFont="1" applyBorder="1" applyAlignment="1">
      <alignment horizontal="center" vertical="center"/>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177" fontId="6" fillId="0" borderId="7" xfId="0" applyNumberFormat="1" applyFont="1" applyFill="1" applyBorder="1" applyAlignment="1">
      <alignment horizontal="center" vertical="center" wrapText="1"/>
    </xf>
    <xf numFmtId="0" fontId="6" fillId="0" borderId="7" xfId="0" applyFont="1" applyFill="1" applyBorder="1" applyAlignment="1" applyProtection="1">
      <alignment vertical="center" wrapText="1"/>
      <protection locked="0"/>
    </xf>
    <xf numFmtId="1" fontId="5" fillId="0" borderId="7" xfId="0" applyNumberFormat="1" applyFont="1" applyFill="1" applyBorder="1" applyAlignment="1">
      <alignment horizontal="center" vertical="center" wrapText="1"/>
    </xf>
    <xf numFmtId="0" fontId="6" fillId="0" borderId="7" xfId="0" applyFont="1" applyFill="1" applyBorder="1" applyAlignment="1" applyProtection="1">
      <alignment horizontal="center" vertical="center"/>
      <protection locked="0"/>
    </xf>
    <xf numFmtId="38" fontId="6" fillId="0" borderId="7" xfId="5" applyFont="1" applyFill="1" applyBorder="1" applyAlignment="1">
      <alignment vertical="center" wrapText="1"/>
    </xf>
    <xf numFmtId="38" fontId="5" fillId="0" borderId="7" xfId="5" applyFont="1" applyFill="1" applyBorder="1" applyAlignment="1">
      <alignment vertical="center"/>
    </xf>
    <xf numFmtId="0" fontId="5" fillId="0" borderId="7" xfId="0" applyFont="1" applyFill="1" applyBorder="1" applyAlignment="1">
      <alignment vertical="center"/>
    </xf>
    <xf numFmtId="0" fontId="5" fillId="0" borderId="13" xfId="0" applyFont="1" applyFill="1" applyBorder="1" applyAlignment="1">
      <alignment vertical="center"/>
    </xf>
    <xf numFmtId="0" fontId="5" fillId="0" borderId="11" xfId="0" applyFont="1" applyFill="1" applyBorder="1" applyAlignment="1">
      <alignment vertical="center" wrapText="1"/>
    </xf>
    <xf numFmtId="0" fontId="6" fillId="0" borderId="10" xfId="0" applyFont="1" applyFill="1" applyBorder="1" applyAlignment="1" applyProtection="1">
      <alignment vertical="center" wrapText="1"/>
      <protection locked="0"/>
    </xf>
    <xf numFmtId="178"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xfId="5" builtinId="6"/>
    <cellStyle name="桁区切り 2" xfId="1" xr:uid="{00000000-0005-0000-0000-000001000000}"/>
    <cellStyle name="桁区切り 2 2" xfId="3" xr:uid="{00000000-0005-0000-0000-000002000000}"/>
    <cellStyle name="標準" xfId="0" builtinId="0"/>
    <cellStyle name="標準 2 3" xfId="2" xr:uid="{00000000-0005-0000-0000-000004000000}"/>
    <cellStyle name="標準 5" xfId="4" xr:uid="{00000000-0005-0000-0000-000005000000}"/>
  </cellStyles>
  <dxfs count="36">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view="pageBreakPreview" zoomScale="70" zoomScaleNormal="80" zoomScaleSheetLayoutView="70" workbookViewId="0">
      <selection activeCell="K20" sqref="K20"/>
    </sheetView>
  </sheetViews>
  <sheetFormatPr defaultColWidth="9" defaultRowHeight="13" x14ac:dyDescent="0.2"/>
  <cols>
    <col min="1" max="1" width="21.26953125" style="1" customWidth="1"/>
    <col min="2" max="2" width="21.6328125" style="1" customWidth="1"/>
    <col min="3" max="3" width="18" style="1" customWidth="1"/>
    <col min="4" max="4" width="17.90625" style="2" customWidth="1"/>
    <col min="5" max="5" width="17.90625" style="3" customWidth="1"/>
    <col min="6" max="6" width="19.08984375" style="1" customWidth="1"/>
    <col min="7" max="7" width="17.7265625" style="1" customWidth="1"/>
    <col min="8" max="8" width="16.90625" style="1" customWidth="1"/>
    <col min="9" max="9" width="10.453125" style="1" customWidth="1"/>
    <col min="10" max="12" width="11.6328125" style="1" customWidth="1"/>
    <col min="13" max="13" width="19.90625" style="1" customWidth="1"/>
    <col min="14" max="14" width="2.26953125" style="1" customWidth="1"/>
    <col min="15" max="15" width="9" style="1"/>
    <col min="16" max="16" width="11.6328125" style="1" bestFit="1" customWidth="1"/>
    <col min="17" max="16384" width="9" style="1"/>
  </cols>
  <sheetData>
    <row r="1" spans="1:16" ht="32.15" customHeight="1" x14ac:dyDescent="0.2">
      <c r="A1" s="51" t="s">
        <v>16</v>
      </c>
      <c r="B1" s="52"/>
      <c r="C1" s="52"/>
      <c r="D1" s="52"/>
      <c r="E1" s="52"/>
      <c r="F1" s="52"/>
      <c r="G1" s="52"/>
      <c r="H1" s="52"/>
      <c r="I1" s="52"/>
      <c r="J1" s="52"/>
      <c r="K1" s="52"/>
      <c r="L1" s="52"/>
      <c r="M1" s="52"/>
    </row>
    <row r="2" spans="1:16" ht="13.5" thickBot="1" x14ac:dyDescent="0.25"/>
    <row r="3" spans="1:16" ht="68.150000000000006" customHeight="1" x14ac:dyDescent="0.2">
      <c r="A3" s="53" t="s">
        <v>11</v>
      </c>
      <c r="B3" s="48" t="s">
        <v>10</v>
      </c>
      <c r="C3" s="48" t="s">
        <v>9</v>
      </c>
      <c r="D3" s="48" t="s">
        <v>13</v>
      </c>
      <c r="E3" s="48" t="s">
        <v>12</v>
      </c>
      <c r="F3" s="48" t="s">
        <v>8</v>
      </c>
      <c r="G3" s="48" t="s">
        <v>7</v>
      </c>
      <c r="H3" s="48" t="s">
        <v>6</v>
      </c>
      <c r="I3" s="48" t="s">
        <v>5</v>
      </c>
      <c r="J3" s="48" t="s">
        <v>4</v>
      </c>
      <c r="K3" s="48"/>
      <c r="L3" s="48"/>
      <c r="M3" s="49" t="s">
        <v>3</v>
      </c>
    </row>
    <row r="4" spans="1:16" ht="38.25" customHeight="1" x14ac:dyDescent="0.2">
      <c r="A4" s="54"/>
      <c r="B4" s="55"/>
      <c r="C4" s="55"/>
      <c r="D4" s="55"/>
      <c r="E4" s="55"/>
      <c r="F4" s="55"/>
      <c r="G4" s="55"/>
      <c r="H4" s="55"/>
      <c r="I4" s="55"/>
      <c r="J4" s="30" t="s">
        <v>2</v>
      </c>
      <c r="K4" s="30" t="s">
        <v>1</v>
      </c>
      <c r="L4" s="30" t="s">
        <v>0</v>
      </c>
      <c r="M4" s="50"/>
    </row>
    <row r="5" spans="1:16" ht="110.15" customHeight="1" x14ac:dyDescent="0.2">
      <c r="A5" s="23" t="s">
        <v>39</v>
      </c>
      <c r="B5" s="4" t="s">
        <v>14</v>
      </c>
      <c r="C5" s="21">
        <v>43844</v>
      </c>
      <c r="D5" s="20" t="s">
        <v>26</v>
      </c>
      <c r="E5" s="6">
        <v>4010001008772</v>
      </c>
      <c r="F5" s="22" t="s">
        <v>31</v>
      </c>
      <c r="G5" s="13" t="s">
        <v>15</v>
      </c>
      <c r="H5" s="14">
        <v>19448000</v>
      </c>
      <c r="I5" s="8" t="s">
        <v>35</v>
      </c>
      <c r="J5" s="9"/>
      <c r="K5" s="4"/>
      <c r="L5" s="4"/>
      <c r="M5" s="31"/>
      <c r="P5" s="25"/>
    </row>
    <row r="6" spans="1:16" ht="110.15" customHeight="1" x14ac:dyDescent="0.2">
      <c r="A6" s="23" t="s">
        <v>40</v>
      </c>
      <c r="B6" s="4" t="s">
        <v>14</v>
      </c>
      <c r="C6" s="21">
        <v>43845</v>
      </c>
      <c r="D6" s="20" t="s">
        <v>19</v>
      </c>
      <c r="E6" s="6">
        <v>9010001080040</v>
      </c>
      <c r="F6" s="22" t="s">
        <v>31</v>
      </c>
      <c r="G6" s="13">
        <v>1370600</v>
      </c>
      <c r="H6" s="17">
        <v>579700</v>
      </c>
      <c r="I6" s="8">
        <f>H6/G6</f>
        <v>0.4229534510433387</v>
      </c>
      <c r="J6" s="18"/>
      <c r="K6" s="18"/>
      <c r="L6" s="18"/>
      <c r="M6" s="19"/>
      <c r="P6" s="25"/>
    </row>
    <row r="7" spans="1:16" ht="110.15" customHeight="1" x14ac:dyDescent="0.2">
      <c r="A7" s="15" t="s">
        <v>41</v>
      </c>
      <c r="B7" s="4" t="s">
        <v>14</v>
      </c>
      <c r="C7" s="5">
        <v>43845</v>
      </c>
      <c r="D7" s="12" t="s">
        <v>20</v>
      </c>
      <c r="E7" s="24">
        <v>3011001002287</v>
      </c>
      <c r="F7" s="22" t="s">
        <v>31</v>
      </c>
      <c r="G7" s="13">
        <v>1323300</v>
      </c>
      <c r="H7" s="17">
        <v>484000</v>
      </c>
      <c r="I7" s="8">
        <f>H7/G7</f>
        <v>0.36575228595178721</v>
      </c>
      <c r="J7" s="18"/>
      <c r="K7" s="18"/>
      <c r="L7" s="18"/>
      <c r="M7" s="19"/>
      <c r="P7" s="25"/>
    </row>
    <row r="8" spans="1:16" ht="110.15" customHeight="1" x14ac:dyDescent="0.2">
      <c r="A8" s="44" t="s">
        <v>42</v>
      </c>
      <c r="B8" s="4" t="s">
        <v>14</v>
      </c>
      <c r="C8" s="5">
        <v>43845</v>
      </c>
      <c r="D8" s="12" t="s">
        <v>27</v>
      </c>
      <c r="E8" s="24">
        <v>8020001076641</v>
      </c>
      <c r="F8" s="47" t="s">
        <v>32</v>
      </c>
      <c r="G8" s="13" t="s">
        <v>15</v>
      </c>
      <c r="H8" s="17">
        <v>32340000</v>
      </c>
      <c r="I8" s="8" t="s">
        <v>35</v>
      </c>
      <c r="J8" s="18"/>
      <c r="K8" s="18"/>
      <c r="L8" s="18"/>
      <c r="M8" s="19"/>
      <c r="P8" s="25"/>
    </row>
    <row r="9" spans="1:16" ht="110.15" customHeight="1" x14ac:dyDescent="0.2">
      <c r="A9" s="23" t="s">
        <v>43</v>
      </c>
      <c r="B9" s="4" t="s">
        <v>14</v>
      </c>
      <c r="C9" s="5">
        <v>43846</v>
      </c>
      <c r="D9" s="4" t="s">
        <v>28</v>
      </c>
      <c r="E9" s="46">
        <v>4010401040318</v>
      </c>
      <c r="F9" s="22" t="s">
        <v>31</v>
      </c>
      <c r="G9" s="13" t="s">
        <v>15</v>
      </c>
      <c r="H9" s="14">
        <v>2541000</v>
      </c>
      <c r="I9" s="8" t="s">
        <v>35</v>
      </c>
      <c r="J9" s="9"/>
      <c r="K9" s="4"/>
      <c r="L9" s="4"/>
      <c r="M9" s="32"/>
      <c r="P9" s="25"/>
    </row>
    <row r="10" spans="1:16" ht="110.15" customHeight="1" x14ac:dyDescent="0.2">
      <c r="A10" s="15" t="s">
        <v>37</v>
      </c>
      <c r="B10" s="4" t="s">
        <v>14</v>
      </c>
      <c r="C10" s="5">
        <v>43847</v>
      </c>
      <c r="D10" s="20" t="s">
        <v>18</v>
      </c>
      <c r="E10" s="24">
        <v>2011702014598</v>
      </c>
      <c r="F10" s="7" t="s">
        <v>31</v>
      </c>
      <c r="G10" s="13">
        <v>14738900</v>
      </c>
      <c r="H10" s="17">
        <v>14421000</v>
      </c>
      <c r="I10" s="8">
        <f>H10/G10</f>
        <v>0.97843122621091128</v>
      </c>
      <c r="J10" s="18"/>
      <c r="K10" s="18"/>
      <c r="L10" s="18"/>
      <c r="M10" s="19"/>
      <c r="P10" s="25"/>
    </row>
    <row r="11" spans="1:16" ht="110.15" customHeight="1" x14ac:dyDescent="0.2">
      <c r="A11" s="23" t="s">
        <v>44</v>
      </c>
      <c r="B11" s="4" t="s">
        <v>14</v>
      </c>
      <c r="C11" s="21">
        <v>43847</v>
      </c>
      <c r="D11" s="20" t="s">
        <v>22</v>
      </c>
      <c r="E11" s="6">
        <v>1140001005719</v>
      </c>
      <c r="F11" s="22" t="s">
        <v>32</v>
      </c>
      <c r="G11" s="13" t="s">
        <v>15</v>
      </c>
      <c r="H11" s="14">
        <v>16731000</v>
      </c>
      <c r="I11" s="8" t="s">
        <v>34</v>
      </c>
      <c r="J11" s="9"/>
      <c r="K11" s="4"/>
      <c r="L11" s="4"/>
      <c r="M11" s="32"/>
      <c r="P11" s="25"/>
    </row>
    <row r="12" spans="1:16" ht="110.15" customHeight="1" x14ac:dyDescent="0.2">
      <c r="A12" s="23" t="s">
        <v>45</v>
      </c>
      <c r="B12" s="11" t="s">
        <v>14</v>
      </c>
      <c r="C12" s="21">
        <v>43847</v>
      </c>
      <c r="D12" s="20" t="s">
        <v>25</v>
      </c>
      <c r="E12" s="33">
        <v>1020001065840</v>
      </c>
      <c r="F12" s="22" t="s">
        <v>31</v>
      </c>
      <c r="G12" s="13">
        <v>8346800</v>
      </c>
      <c r="H12" s="14">
        <v>2295612</v>
      </c>
      <c r="I12" s="8">
        <f>H12/G12</f>
        <v>0.27502899314707435</v>
      </c>
      <c r="J12" s="9"/>
      <c r="K12" s="4"/>
      <c r="L12" s="4"/>
      <c r="M12" s="32"/>
      <c r="P12" s="25"/>
    </row>
    <row r="13" spans="1:16" ht="110.15" customHeight="1" x14ac:dyDescent="0.2">
      <c r="A13" s="23" t="s">
        <v>38</v>
      </c>
      <c r="B13" s="4" t="s">
        <v>14</v>
      </c>
      <c r="C13" s="21">
        <v>43850</v>
      </c>
      <c r="D13" s="20" t="s">
        <v>18</v>
      </c>
      <c r="E13" s="6">
        <v>2011702014598</v>
      </c>
      <c r="F13" s="22" t="s">
        <v>31</v>
      </c>
      <c r="G13" s="13">
        <v>1697300</v>
      </c>
      <c r="H13" s="14">
        <v>1614030</v>
      </c>
      <c r="I13" s="8">
        <f>H13/G13</f>
        <v>0.95093972780298119</v>
      </c>
      <c r="J13" s="9"/>
      <c r="K13" s="4"/>
      <c r="L13" s="4"/>
      <c r="M13" s="31"/>
      <c r="P13" s="25"/>
    </row>
    <row r="14" spans="1:16" ht="110.15" customHeight="1" x14ac:dyDescent="0.2">
      <c r="A14" s="26" t="s">
        <v>46</v>
      </c>
      <c r="B14" s="4" t="s">
        <v>14</v>
      </c>
      <c r="C14" s="5">
        <v>43852</v>
      </c>
      <c r="D14" s="16" t="s">
        <v>23</v>
      </c>
      <c r="E14" s="6">
        <v>7010401006126</v>
      </c>
      <c r="F14" s="22" t="s">
        <v>31</v>
      </c>
      <c r="G14" s="13" t="s">
        <v>15</v>
      </c>
      <c r="H14" s="14">
        <v>6600000</v>
      </c>
      <c r="I14" s="8" t="s">
        <v>35</v>
      </c>
      <c r="J14" s="9"/>
      <c r="K14" s="4"/>
      <c r="L14" s="4"/>
      <c r="M14" s="31"/>
      <c r="P14" s="25"/>
    </row>
    <row r="15" spans="1:16" ht="110.15" customHeight="1" x14ac:dyDescent="0.2">
      <c r="A15" s="23" t="s">
        <v>36</v>
      </c>
      <c r="B15" s="4" t="s">
        <v>14</v>
      </c>
      <c r="C15" s="21">
        <v>43857</v>
      </c>
      <c r="D15" s="20" t="s">
        <v>18</v>
      </c>
      <c r="E15" s="6">
        <v>2011702014598</v>
      </c>
      <c r="F15" s="22" t="s">
        <v>31</v>
      </c>
      <c r="G15" s="14">
        <v>2750000</v>
      </c>
      <c r="H15" s="14">
        <v>2659140</v>
      </c>
      <c r="I15" s="8">
        <f>H15/G15</f>
        <v>0.96696000000000004</v>
      </c>
      <c r="J15" s="9"/>
      <c r="K15" s="4"/>
      <c r="L15" s="4"/>
      <c r="M15" s="32"/>
      <c r="P15" s="25"/>
    </row>
    <row r="16" spans="1:16" ht="110.15" customHeight="1" x14ac:dyDescent="0.2">
      <c r="A16" s="15" t="s">
        <v>47</v>
      </c>
      <c r="B16" s="4" t="s">
        <v>14</v>
      </c>
      <c r="C16" s="5">
        <v>43857</v>
      </c>
      <c r="D16" s="20" t="s">
        <v>21</v>
      </c>
      <c r="E16" s="24">
        <v>3122001012174</v>
      </c>
      <c r="F16" s="22" t="s">
        <v>31</v>
      </c>
      <c r="G16" s="13">
        <v>2762000</v>
      </c>
      <c r="H16" s="17">
        <v>1793000</v>
      </c>
      <c r="I16" s="8">
        <f>H16/G16</f>
        <v>0.64916727009413466</v>
      </c>
      <c r="J16" s="18"/>
      <c r="K16" s="18"/>
      <c r="L16" s="18"/>
      <c r="M16" s="19"/>
      <c r="P16" s="25"/>
    </row>
    <row r="17" spans="1:16" ht="110.15" customHeight="1" x14ac:dyDescent="0.2">
      <c r="A17" s="15" t="s">
        <v>36</v>
      </c>
      <c r="B17" s="4" t="s">
        <v>14</v>
      </c>
      <c r="C17" s="5">
        <v>43857</v>
      </c>
      <c r="D17" s="20" t="s">
        <v>18</v>
      </c>
      <c r="E17" s="24">
        <v>2011702014598</v>
      </c>
      <c r="F17" s="22" t="s">
        <v>31</v>
      </c>
      <c r="G17" s="13">
        <v>1958000</v>
      </c>
      <c r="H17" s="17">
        <v>1871804</v>
      </c>
      <c r="I17" s="8">
        <f>H17/G17</f>
        <v>0.95597752808988767</v>
      </c>
      <c r="J17" s="18"/>
      <c r="K17" s="18"/>
      <c r="L17" s="18"/>
      <c r="M17" s="19"/>
      <c r="P17" s="25"/>
    </row>
    <row r="18" spans="1:16" ht="110.15" customHeight="1" x14ac:dyDescent="0.2">
      <c r="A18" s="15" t="s">
        <v>48</v>
      </c>
      <c r="B18" s="4" t="s">
        <v>14</v>
      </c>
      <c r="C18" s="5">
        <v>43858</v>
      </c>
      <c r="D18" s="20" t="s">
        <v>22</v>
      </c>
      <c r="E18" s="6">
        <v>1140001005719</v>
      </c>
      <c r="F18" s="22" t="s">
        <v>31</v>
      </c>
      <c r="G18" s="13" t="s">
        <v>15</v>
      </c>
      <c r="H18" s="17">
        <v>5995000</v>
      </c>
      <c r="I18" s="8" t="s">
        <v>33</v>
      </c>
      <c r="J18" s="18"/>
      <c r="K18" s="18"/>
      <c r="L18" s="18"/>
      <c r="M18" s="19"/>
      <c r="P18" s="25"/>
    </row>
    <row r="19" spans="1:16" ht="110.15" customHeight="1" x14ac:dyDescent="0.2">
      <c r="A19" s="29" t="s">
        <v>49</v>
      </c>
      <c r="B19" s="4" t="s">
        <v>14</v>
      </c>
      <c r="C19" s="21">
        <v>43858</v>
      </c>
      <c r="D19" s="45" t="s">
        <v>29</v>
      </c>
      <c r="E19" s="6">
        <v>9010405007894</v>
      </c>
      <c r="F19" s="28" t="s">
        <v>17</v>
      </c>
      <c r="G19" s="13">
        <v>6641800</v>
      </c>
      <c r="H19" s="17">
        <v>2376000</v>
      </c>
      <c r="I19" s="8">
        <f>H19/G19</f>
        <v>0.3577343491222259</v>
      </c>
      <c r="J19" s="18"/>
      <c r="K19" s="18"/>
      <c r="L19" s="18"/>
      <c r="M19" s="19"/>
      <c r="P19" s="25"/>
    </row>
    <row r="20" spans="1:16" ht="110.15" customHeight="1" x14ac:dyDescent="0.2">
      <c r="A20" s="15" t="s">
        <v>50</v>
      </c>
      <c r="B20" s="4" t="s">
        <v>14</v>
      </c>
      <c r="C20" s="5">
        <v>43861</v>
      </c>
      <c r="D20" s="20" t="s">
        <v>54</v>
      </c>
      <c r="E20" s="27">
        <v>9010001027685</v>
      </c>
      <c r="F20" s="7" t="s">
        <v>17</v>
      </c>
      <c r="G20" s="13">
        <v>10380700</v>
      </c>
      <c r="H20" s="17">
        <v>8800000</v>
      </c>
      <c r="I20" s="8">
        <f>H20/G20</f>
        <v>0.84772703189572962</v>
      </c>
      <c r="J20" s="18"/>
      <c r="K20" s="18"/>
      <c r="L20" s="18"/>
      <c r="M20" s="19"/>
      <c r="P20" s="25"/>
    </row>
    <row r="21" spans="1:16" ht="110.15" customHeight="1" x14ac:dyDescent="0.2">
      <c r="A21" s="15" t="s">
        <v>51</v>
      </c>
      <c r="B21" s="11" t="s">
        <v>14</v>
      </c>
      <c r="C21" s="5">
        <v>43861</v>
      </c>
      <c r="D21" s="20" t="s">
        <v>24</v>
      </c>
      <c r="E21" s="33">
        <v>1010401023408</v>
      </c>
      <c r="F21" s="7" t="s">
        <v>31</v>
      </c>
      <c r="G21" s="13">
        <v>9144209</v>
      </c>
      <c r="H21" s="17">
        <v>6224500</v>
      </c>
      <c r="I21" s="8">
        <f>H21/G21</f>
        <v>0.68070403902622956</v>
      </c>
      <c r="J21" s="18"/>
      <c r="K21" s="18"/>
      <c r="L21" s="18"/>
      <c r="M21" s="19"/>
      <c r="P21" s="25"/>
    </row>
    <row r="22" spans="1:16" ht="110.15" customHeight="1" x14ac:dyDescent="0.2">
      <c r="A22" s="15" t="s">
        <v>52</v>
      </c>
      <c r="B22" s="4" t="s">
        <v>14</v>
      </c>
      <c r="C22" s="5">
        <v>43861</v>
      </c>
      <c r="D22" s="12" t="s">
        <v>20</v>
      </c>
      <c r="E22" s="24">
        <v>3011001002287</v>
      </c>
      <c r="F22" s="22" t="s">
        <v>17</v>
      </c>
      <c r="G22" s="13">
        <v>3171300</v>
      </c>
      <c r="H22" s="17">
        <v>1627651</v>
      </c>
      <c r="I22" s="8">
        <f>H22/G22</f>
        <v>0.51324409548134831</v>
      </c>
      <c r="J22" s="18"/>
      <c r="K22" s="18"/>
      <c r="L22" s="18"/>
      <c r="M22" s="19"/>
      <c r="P22" s="25"/>
    </row>
    <row r="23" spans="1:16" ht="110.15" customHeight="1" thickBot="1" x14ac:dyDescent="0.25">
      <c r="A23" s="34" t="s">
        <v>53</v>
      </c>
      <c r="B23" s="35" t="s">
        <v>14</v>
      </c>
      <c r="C23" s="36">
        <v>43861</v>
      </c>
      <c r="D23" s="37" t="s">
        <v>30</v>
      </c>
      <c r="E23" s="38">
        <v>6013401004422</v>
      </c>
      <c r="F23" s="39" t="s">
        <v>31</v>
      </c>
      <c r="G23" s="40">
        <v>2301200</v>
      </c>
      <c r="H23" s="41">
        <v>2253804</v>
      </c>
      <c r="I23" s="10">
        <f>H23/G23</f>
        <v>0.97940378932730754</v>
      </c>
      <c r="J23" s="42"/>
      <c r="K23" s="42"/>
      <c r="L23" s="42"/>
      <c r="M23" s="43"/>
      <c r="P23" s="25"/>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19:C23">
    <cfRule type="expression" dxfId="35" priority="81" stopIfTrue="1">
      <formula>A19&gt;=1</formula>
    </cfRule>
    <cfRule type="containsBlanks" dxfId="34" priority="82" stopIfTrue="1">
      <formula>LEN(TRIM(C19))=0</formula>
    </cfRule>
    <cfRule type="expression" dxfId="33" priority="83">
      <formula>C19+27&lt;$A$1</formula>
    </cfRule>
    <cfRule type="expression" dxfId="32" priority="84">
      <formula>C19+21&lt;$A$1</formula>
    </cfRule>
  </conditionalFormatting>
  <conditionalFormatting sqref="C16">
    <cfRule type="expression" dxfId="31" priority="61" stopIfTrue="1">
      <formula>A16&gt;=1</formula>
    </cfRule>
    <cfRule type="containsBlanks" dxfId="30" priority="62" stopIfTrue="1">
      <formula>LEN(TRIM(C16))=0</formula>
    </cfRule>
    <cfRule type="expression" dxfId="29" priority="63">
      <formula>C16+27&lt;$A$1</formula>
    </cfRule>
    <cfRule type="expression" dxfId="28" priority="64">
      <formula>C16+21&lt;$A$1</formula>
    </cfRule>
  </conditionalFormatting>
  <conditionalFormatting sqref="C17">
    <cfRule type="expression" dxfId="27" priority="57" stopIfTrue="1">
      <formula>A17&gt;=1</formula>
    </cfRule>
    <cfRule type="containsBlanks" dxfId="26" priority="58" stopIfTrue="1">
      <formula>LEN(TRIM(C17))=0</formula>
    </cfRule>
    <cfRule type="expression" dxfId="25" priority="59">
      <formula>C17+27&lt;$A$1</formula>
    </cfRule>
    <cfRule type="expression" dxfId="24" priority="60">
      <formula>C17+21&lt;$A$1</formula>
    </cfRule>
  </conditionalFormatting>
  <conditionalFormatting sqref="C18">
    <cfRule type="expression" dxfId="23" priority="53" stopIfTrue="1">
      <formula>A18&gt;=1</formula>
    </cfRule>
    <cfRule type="containsBlanks" dxfId="22" priority="54" stopIfTrue="1">
      <formula>LEN(TRIM(C18))=0</formula>
    </cfRule>
    <cfRule type="expression" dxfId="21" priority="55">
      <formula>C18+27&lt;$A$1</formula>
    </cfRule>
    <cfRule type="expression" dxfId="20" priority="56">
      <formula>C18+21&lt;$A$1</formula>
    </cfRule>
  </conditionalFormatting>
  <conditionalFormatting sqref="C8:C14">
    <cfRule type="expression" dxfId="19" priority="17" stopIfTrue="1">
      <formula>A8&gt;=1</formula>
    </cfRule>
    <cfRule type="containsBlanks" dxfId="18" priority="18" stopIfTrue="1">
      <formula>LEN(TRIM(C8))=0</formula>
    </cfRule>
    <cfRule type="expression" dxfId="17" priority="19">
      <formula>C8+27&lt;$A$1</formula>
    </cfRule>
    <cfRule type="expression" dxfId="16" priority="20">
      <formula>C8+21&lt;$A$1</formula>
    </cfRule>
  </conditionalFormatting>
  <conditionalFormatting sqref="C5">
    <cfRule type="expression" dxfId="15" priority="13" stopIfTrue="1">
      <formula>A5&gt;=1</formula>
    </cfRule>
    <cfRule type="containsBlanks" dxfId="14" priority="14" stopIfTrue="1">
      <formula>LEN(TRIM(C5))=0</formula>
    </cfRule>
    <cfRule type="expression" dxfId="13" priority="15">
      <formula>C5+27&lt;$A$1</formula>
    </cfRule>
    <cfRule type="expression" dxfId="12" priority="16">
      <formula>C5+21&lt;$A$1</formula>
    </cfRule>
  </conditionalFormatting>
  <conditionalFormatting sqref="C6">
    <cfRule type="expression" dxfId="11" priority="9" stopIfTrue="1">
      <formula>A6&gt;=1</formula>
    </cfRule>
    <cfRule type="containsBlanks" dxfId="10" priority="10" stopIfTrue="1">
      <formula>LEN(TRIM(C6))=0</formula>
    </cfRule>
    <cfRule type="expression" dxfId="9" priority="11">
      <formula>C6+27&lt;$A$1</formula>
    </cfRule>
    <cfRule type="expression" dxfId="8" priority="12">
      <formula>C6+21&lt;$A$1</formula>
    </cfRule>
  </conditionalFormatting>
  <conditionalFormatting sqref="C7">
    <cfRule type="expression" dxfId="7" priority="5" stopIfTrue="1">
      <formula>A7&gt;=1</formula>
    </cfRule>
    <cfRule type="containsBlanks" dxfId="6" priority="6" stopIfTrue="1">
      <formula>LEN(TRIM(C7))=0</formula>
    </cfRule>
    <cfRule type="expression" dxfId="5" priority="7">
      <formula>C7+27&lt;$A$1</formula>
    </cfRule>
    <cfRule type="expression" dxfId="4" priority="8">
      <formula>C7+21&lt;$A$1</formula>
    </cfRule>
  </conditionalFormatting>
  <conditionalFormatting sqref="C15">
    <cfRule type="expression" dxfId="3" priority="1" stopIfTrue="1">
      <formula>A15&gt;=1</formula>
    </cfRule>
    <cfRule type="containsBlanks" dxfId="2" priority="2" stopIfTrue="1">
      <formula>LEN(TRIM(C15))=0</formula>
    </cfRule>
    <cfRule type="expression" dxfId="1" priority="3">
      <formula>C15+27&lt;$A$1</formula>
    </cfRule>
    <cfRule type="expression" dxfId="0" priority="4">
      <formula>C15+21&lt;$A$1</formula>
    </cfRule>
  </conditionalFormatting>
  <dataValidations disablePrompts="1" count="1">
    <dataValidation imeMode="off" allowBlank="1" showInputMessage="1" showErrorMessage="1" sqref="C21:C23 C10:C15" xr:uid="{00000000-0002-0000-0000-000000000000}"/>
  </dataValidations>
  <printOptions horizontalCentered="1"/>
  <pageMargins left="0.70866141732283472" right="0.70866141732283472" top="0.74803149606299213" bottom="0.74803149606299213" header="0.31496062992125984" footer="0.31496062992125984"/>
  <pageSetup paperSize="9" scale="62" fitToHeight="100" orientation="landscape" r:id="rId1"/>
  <rowBreaks count="1" manualBreakCount="1">
    <brk id="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2022-03-31T07:52:25Z</cp:lastPrinted>
  <dcterms:created xsi:type="dcterms:W3CDTF">2012-11-27T07:59:30Z</dcterms:created>
  <dcterms:modified xsi:type="dcterms:W3CDTF">2022-03-31T08:10:11Z</dcterms:modified>
</cp:coreProperties>
</file>