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10月分\掲載依頼① 本庁\"/>
    </mc:Choice>
  </mc:AlternateContent>
  <bookViews>
    <workbookView xWindow="-15" yWindow="7905" windowWidth="19230" windowHeight="4020"/>
  </bookViews>
  <sheets>
    <sheet name="付紙様式第３" sheetId="5" r:id="rId1"/>
  </sheets>
  <definedNames>
    <definedName name="_xlnm._FilterDatabase" localSheetId="0" hidden="1">付紙様式第３!$A$4:$N$4</definedName>
    <definedName name="_xlnm.Print_Area" localSheetId="0">付紙様式第３!$A$1:$M$22</definedName>
    <definedName name="_xlnm.Print_Titles" localSheetId="0">付紙様式第３!$1:$4</definedName>
  </definedNames>
  <calcPr calcId="162913"/>
</workbook>
</file>

<file path=xl/calcChain.xml><?xml version="1.0" encoding="utf-8"?>
<calcChain xmlns="http://schemas.openxmlformats.org/spreadsheetml/2006/main">
  <c r="I13" i="5" l="1"/>
  <c r="I5" i="5" l="1"/>
  <c r="I19" i="5"/>
  <c r="I10" i="5"/>
  <c r="I15" i="5"/>
  <c r="I16" i="5"/>
  <c r="I8" i="5"/>
  <c r="I14" i="5" l="1"/>
  <c r="I18" i="5"/>
  <c r="I6" i="5"/>
  <c r="I17" i="5"/>
  <c r="I7" i="5"/>
</calcChain>
</file>

<file path=xl/sharedStrings.xml><?xml version="1.0" encoding="utf-8"?>
<sst xmlns="http://schemas.openxmlformats.org/spreadsheetml/2006/main" count="87" uniqueCount="51">
  <si>
    <t>応札・応募者数</t>
    <phoneticPr fontId="1"/>
  </si>
  <si>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</si>
  <si>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</si>
  <si>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1"/>
  </si>
  <si>
    <t>公益法人の場合</t>
    <rPh sb="0" eb="2">
      <t>コウエキ</t>
    </rPh>
    <rPh sb="2" eb="4">
      <t>ホウジン</t>
    </rPh>
    <rPh sb="5" eb="7">
      <t>バアイ</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</si>
  <si>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</si>
  <si>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</si>
  <si>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</si>
  <si>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</si>
  <si>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</si>
  <si>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</si>
  <si>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</si>
  <si>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</si>
  <si>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</si>
  <si>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支出負担行為担当官
防衛装備庁長官官房
会計官付経理室長　　
竹田　義博
東京都新宿区市谷本村町５－１</t>
    <rPh sb="31" eb="33">
      <t>タケダ</t>
    </rPh>
    <rPh sb="34" eb="36">
      <t>ヨシヒロ</t>
    </rPh>
    <phoneticPr fontId="1"/>
  </si>
  <si>
    <t>同種の他の契約の予定価格を類推されるおそれがあるため公表しない。</t>
  </si>
  <si>
    <t>-</t>
    <phoneticPr fontId="1"/>
  </si>
  <si>
    <t>総合評価</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</si>
  <si>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</si>
  <si>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有限会社サンブリッジ
東京都江戸川区松江２丁目２０番４号</t>
    <phoneticPr fontId="1"/>
  </si>
  <si>
    <t xml:space="preserve">株式会社三陽堂
東京都渋谷区恵比寿西１－１０－８
</t>
    <phoneticPr fontId="1"/>
  </si>
  <si>
    <t>三井物産セキュアディレクション株式会社
東京都中央区日本橋人形町１－１４－８</t>
    <rPh sb="15" eb="19">
      <t>カブシキガイシャ</t>
    </rPh>
    <phoneticPr fontId="8"/>
  </si>
  <si>
    <t>川崎重工業株式会社
兵庫県神戸市中央区東川崎町３－１－１</t>
    <rPh sb="5" eb="9">
      <t>カブシキガイシャ</t>
    </rPh>
    <phoneticPr fontId="8"/>
  </si>
  <si>
    <t>ジャパンマリンユナイテッド株式会社
神奈川県横浜市西区みなとみらい４－４－２</t>
    <rPh sb="13" eb="17">
      <t>カブシキガイシャ</t>
    </rPh>
    <phoneticPr fontId="8"/>
  </si>
  <si>
    <t>印鑑フォルダー他１２１品目
１５０個他</t>
    <rPh sb="17" eb="18">
      <t>コ</t>
    </rPh>
    <rPh sb="18" eb="19">
      <t>ホカ</t>
    </rPh>
    <phoneticPr fontId="1"/>
  </si>
  <si>
    <t>週刊東洋経済他３３品目
１２セット他</t>
    <rPh sb="17" eb="18">
      <t>ホカ</t>
    </rPh>
    <phoneticPr fontId="1"/>
  </si>
  <si>
    <t>乗用車（ステーションワゴン）
１件</t>
    <rPh sb="16" eb="17">
      <t>ケン</t>
    </rPh>
    <phoneticPr fontId="1"/>
  </si>
  <si>
    <t>地方調達電子入札・開札システム（仮称）の検討に係る業務支援役務
１件</t>
    <rPh sb="33" eb="34">
      <t>ケン</t>
    </rPh>
    <phoneticPr fontId="1"/>
  </si>
  <si>
    <t>潜水艦の船舶設計基準解説（水雷、水測、消磁）に関する基礎資料の作成
１件</t>
    <rPh sb="35" eb="36">
      <t>ケン</t>
    </rPh>
    <phoneticPr fontId="1"/>
  </si>
  <si>
    <t>ＦＲＰ掃海艦艇の構造モニタリングデータ解析に関する基礎資料の作成
１件</t>
    <rPh sb="34" eb="35">
      <t>ケン</t>
    </rPh>
    <phoneticPr fontId="1"/>
  </si>
  <si>
    <t>制度調査委託（その２）
１件</t>
    <rPh sb="13" eb="14">
      <t>ケン</t>
    </rPh>
    <phoneticPr fontId="1"/>
  </si>
  <si>
    <t>対象装備品の構成品に係る他産業への応用可能性等調査
１件</t>
    <rPh sb="27" eb="28">
      <t>ケン</t>
    </rPh>
    <phoneticPr fontId="1"/>
  </si>
  <si>
    <t>ＤＳＥＩ　ＪＡＰＡＮ　２０１９防衛装備技術国際会議／展示会への出展及び歓迎レセプション運営役務
１件</t>
    <rPh sb="49" eb="50">
      <t>ケン</t>
    </rPh>
    <phoneticPr fontId="1"/>
  </si>
  <si>
    <t>企業評価を中心としたコスト縮減手法の検討等に関する調査研究
１件</t>
    <rPh sb="31" eb="32">
      <t>ケン</t>
    </rPh>
    <phoneticPr fontId="1"/>
  </si>
  <si>
    <t>水中無人機における無吸気動力システムに関する調査研究
１件</t>
    <rPh sb="28" eb="29">
      <t>ケン</t>
    </rPh>
    <phoneticPr fontId="1"/>
  </si>
  <si>
    <t>サイバー演習のための状況付与技術に関する動向調査
１件</t>
    <rPh sb="26" eb="27">
      <t>ケン</t>
    </rPh>
    <phoneticPr fontId="1"/>
  </si>
  <si>
    <t>小型装甲車に関する技術資料の作成
１件</t>
    <rPh sb="18" eb="19">
      <t>ケン</t>
    </rPh>
    <phoneticPr fontId="1"/>
  </si>
  <si>
    <t>よう船（実海面探知試験（その２）に係る支援作業）
１件</t>
    <rPh sb="26" eb="27">
      <t>ケン</t>
    </rPh>
    <phoneticPr fontId="1"/>
  </si>
  <si>
    <t>有限責任あずさ監査法人
東京都新宿区津久戸町１－２</t>
    <phoneticPr fontId="1"/>
  </si>
  <si>
    <t>ＰｗＣコンサルティング合同会社
東京都千代田区丸の内２－６－１</t>
    <phoneticPr fontId="1"/>
  </si>
  <si>
    <t xml:space="preserve">東武トップツアーズ株式会社
東京都新宿区西新宿７－５－２５西新宿プライムスクエア１６階
</t>
    <phoneticPr fontId="1"/>
  </si>
  <si>
    <t>株式会社ボストン・コンサルティング・グループ
東京都中央区日本橋室町３－２－１</t>
    <rPh sb="0" eb="4">
      <t>カブシキガイシャ</t>
    </rPh>
    <phoneticPr fontId="4"/>
  </si>
  <si>
    <t>三菱重工業株式会社
東京都千代田区丸の内３－２－３</t>
    <rPh sb="5" eb="9">
      <t>カブシキガイシャ</t>
    </rPh>
    <phoneticPr fontId="4"/>
  </si>
  <si>
    <t>三菱電機株式会社
東京都千代田区丸の内２－７－３</t>
    <rPh sb="4" eb="8">
      <t>カブシキカイシャ</t>
    </rPh>
    <phoneticPr fontId="4"/>
  </si>
  <si>
    <t>株式会社オキシーテック
静岡県沼津市内浦三津字小島５３７－５</t>
    <rPh sb="0" eb="2">
      <t>カブシキ</t>
    </rPh>
    <rPh sb="2" eb="4">
      <t>カイシャ</t>
    </rPh>
    <phoneticPr fontId="1"/>
  </si>
  <si>
    <t>一般競争入札</t>
    <rPh sb="4" eb="6">
      <t>ニュウサツ</t>
    </rPh>
    <phoneticPr fontId="1"/>
  </si>
  <si>
    <t>一般競争入札</t>
    <rPh sb="2" eb="4">
      <t>キョウソウ</t>
    </rPh>
    <rPh sb="4" eb="6">
      <t>ニュウサツ</t>
    </rPh>
    <phoneticPr fontId="1"/>
  </si>
  <si>
    <t>トヨタ西東京カローラ株式会社
東京都多摩市関戸４丁目８番地の３</t>
    <rPh sb="4" eb="6">
      <t>トウキョウ</t>
    </rPh>
    <rPh sb="10" eb="14">
      <t>カブシキガイシャ</t>
    </rPh>
    <phoneticPr fontId="1"/>
  </si>
  <si>
    <t>株式会社三菱総合研究所
東京都千代田区永田町２－１０－３</t>
    <rPh sb="0" eb="2">
      <t>カブシキ</t>
    </rPh>
    <rPh sb="2" eb="4">
      <t>カイシャ</t>
    </rPh>
    <rPh sb="4" eb="6">
      <t>ミツビシ</t>
    </rPh>
    <phoneticPr fontId="1"/>
  </si>
  <si>
    <t>EMP被評価器材（２）の製造
１式</t>
    <rPh sb="16" eb="17">
      <t>シキ</t>
    </rPh>
    <phoneticPr fontId="1"/>
  </si>
  <si>
    <t>東京計器（株）
東京都大田区南蒲田２－１６－４６</t>
    <rPh sb="0" eb="2">
      <t>トウキョウ</t>
    </rPh>
    <rPh sb="2" eb="4">
      <t>ケイキ</t>
    </rPh>
    <rPh sb="4" eb="7">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</si>
</sst>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411]ge\.m\.d;@"/>
    <numFmt numFmtId="178" formatCode="##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明朝"/>
      <family val="1"/>
      <charset val="128"/>
    </font>
    <font>
      <sz val="11"/>
      <color theme="1"/>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
      <sz val="6"/>
      <name val="ＭＳ Ｐゴシック"/>
      <family val="3"/>
      <charset val="128"/>
    </font>
    <font>
      <sz val="11"/>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hair">
        <color indexed="64"/>
      </right>
      <top/>
      <bottom style="hair">
        <color indexed="64"/>
      </bottom>
      <diagonal/>
    </border>
  </borders>
  <cellStyleXfs count="6">
    <xf numFmtId="0" fontId="0" fillId="0" borderId="0">
      <alignment vertical="center"/>
    </xf>
    <xf numFmtId="38" fontId="2" fillId="0" borderId="0" applyFont="0" applyFill="0" applyBorder="0" applyAlignment="0" applyProtection="0"/>
    <xf numFmtId="0" fontId="3" fillId="0" borderId="0">
      <alignment vertical="center"/>
    </xf>
    <xf numFmtId="38" fontId="2" fillId="0" borderId="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cellStyleXfs>
  <cellXfs count="67">
    <xf numFmtId="0" fontId="0" fillId="0" borderId="0" xfId="0">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wrapText="1"/>
    </xf>
    <xf numFmtId="178" fontId="5" fillId="0" borderId="1" xfId="0" applyNumberFormat="1" applyFont="1" applyBorder="1" applyAlignment="1">
      <alignment horizontal="center" vertical="center"/>
    </xf>
    <xf numFmtId="0" fontId="5" fillId="0" borderId="10" xfId="0" applyFont="1" applyFill="1" applyBorder="1" applyAlignment="1">
      <alignment vertical="center" wrapText="1"/>
    </xf>
    <xf numFmtId="1" fontId="5" fillId="0" borderId="10"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38" fontId="6" fillId="0" borderId="1" xfId="5" applyFont="1" applyFill="1" applyBorder="1" applyAlignment="1">
      <alignment vertical="center" wrapText="1"/>
    </xf>
    <xf numFmtId="38" fontId="6" fillId="0" borderId="1" xfId="5" applyFont="1" applyFill="1" applyBorder="1" applyAlignment="1">
      <alignment vertical="center" shrinkToFit="1"/>
    </xf>
    <xf numFmtId="0" fontId="5" fillId="0" borderId="3" xfId="0" applyFont="1" applyFill="1" applyBorder="1" applyAlignment="1">
      <alignment vertical="center" wrapText="1"/>
    </xf>
    <xf numFmtId="38" fontId="6" fillId="0" borderId="8" xfId="5" applyFont="1" applyFill="1" applyBorder="1" applyAlignment="1">
      <alignment vertical="center" wrapText="1"/>
    </xf>
    <xf numFmtId="178" fontId="5" fillId="0" borderId="10" xfId="0" applyNumberFormat="1" applyFont="1" applyBorder="1" applyAlignment="1">
      <alignment horizontal="center" vertical="center"/>
    </xf>
    <xf numFmtId="0" fontId="6" fillId="0" borderId="1" xfId="0" applyFont="1" applyFill="1" applyBorder="1" applyAlignment="1">
      <alignment horizontal="left" vertical="center" wrapText="1"/>
    </xf>
    <xf numFmtId="178" fontId="5" fillId="0" borderId="8"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8" fontId="5" fillId="0" borderId="13" xfId="0" applyNumberFormat="1" applyFont="1" applyBorder="1" applyAlignment="1">
      <alignment horizontal="center" vertical="center"/>
    </xf>
    <xf numFmtId="0" fontId="5" fillId="0" borderId="14" xfId="0" applyFont="1" applyFill="1" applyBorder="1" applyAlignment="1">
      <alignment vertical="center" wrapText="1"/>
    </xf>
    <xf numFmtId="0" fontId="5" fillId="0" borderId="7" xfId="0" applyFont="1" applyFill="1" applyBorder="1" applyAlignment="1">
      <alignment vertical="center" wrapText="1"/>
    </xf>
    <xf numFmtId="177" fontId="6" fillId="0" borderId="7"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178" fontId="5" fillId="0" borderId="7" xfId="0" applyNumberFormat="1" applyFont="1" applyBorder="1" applyAlignment="1">
      <alignment horizontal="center" vertical="center"/>
    </xf>
    <xf numFmtId="0" fontId="5" fillId="0" borderId="7" xfId="0" applyFont="1" applyFill="1" applyBorder="1" applyAlignment="1">
      <alignment horizontal="center" vertical="center"/>
    </xf>
    <xf numFmtId="38" fontId="6" fillId="0" borderId="7" xfId="5" applyFont="1" applyFill="1" applyBorder="1" applyAlignment="1">
      <alignment vertical="center" wrapText="1"/>
    </xf>
    <xf numFmtId="38" fontId="5" fillId="0" borderId="1" xfId="5"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38" fontId="5" fillId="0" borderId="7" xfId="5" applyFont="1" applyFill="1" applyBorder="1" applyAlignment="1">
      <alignment vertical="center"/>
    </xf>
    <xf numFmtId="0" fontId="5" fillId="0" borderId="7" xfId="0" applyFont="1" applyFill="1" applyBorder="1" applyAlignment="1">
      <alignment vertical="center"/>
    </xf>
    <xf numFmtId="0" fontId="5" fillId="0" borderId="15" xfId="0" applyFont="1" applyFill="1" applyBorder="1" applyAlignment="1">
      <alignment vertical="center"/>
    </xf>
    <xf numFmtId="38" fontId="5" fillId="0" borderId="8" xfId="5"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38" fontId="6" fillId="0" borderId="10" xfId="5" applyFont="1" applyFill="1" applyBorder="1" applyAlignment="1">
      <alignment vertical="center" shrinkToFit="1"/>
    </xf>
    <xf numFmtId="0"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7" xfId="0" applyFont="1" applyBorder="1" applyAlignment="1">
      <alignment vertical="center" wrapText="1"/>
    </xf>
    <xf numFmtId="176" fontId="5" fillId="0" borderId="12" xfId="0" applyNumberFormat="1" applyFont="1" applyFill="1" applyBorder="1" applyAlignment="1">
      <alignment horizontal="center" vertical="center" shrinkToFit="1"/>
    </xf>
    <xf numFmtId="0" fontId="6" fillId="0" borderId="1" xfId="0" applyFont="1" applyFill="1" applyBorder="1" applyAlignment="1" applyProtection="1">
      <alignment vertical="center" wrapText="1"/>
      <protection locked="0"/>
    </xf>
    <xf numFmtId="177"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2"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protection locked="0"/>
    </xf>
    <xf numFmtId="177" fontId="6" fillId="0" borderId="8" xfId="0" applyNumberFormat="1" applyFont="1" applyFill="1" applyBorder="1" applyAlignment="1" applyProtection="1">
      <alignment horizontal="center" vertical="center"/>
      <protection locked="0"/>
    </xf>
    <xf numFmtId="0" fontId="6" fillId="0" borderId="8" xfId="0" applyFont="1" applyFill="1" applyBorder="1" applyAlignment="1" applyProtection="1">
      <alignment vertical="center" wrapText="1"/>
      <protection locked="0"/>
    </xf>
    <xf numFmtId="0" fontId="6" fillId="0" borderId="8" xfId="0" applyFont="1" applyFill="1" applyBorder="1" applyAlignment="1" applyProtection="1">
      <alignment horizontal="center" vertical="center"/>
      <protection locked="0"/>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3" xfId="0" applyFont="1" applyFill="1" applyBorder="1" applyAlignment="1" applyProtection="1">
      <alignment horizontal="left" vertical="center" wrapText="1"/>
      <protection locked="0"/>
    </xf>
  </cellXfs>
  <cellStyles count="6">
    <cellStyle name="桁区切り" xfId="5" builtinId="6"/>
    <cellStyle name="桁区切り 2" xfId="1"/>
    <cellStyle name="桁区切り 2 2" xfId="3"/>
    <cellStyle name="標準" xfId="0" builtinId="0"/>
    <cellStyle name="標準 2 3" xfId="2"/>
    <cellStyle name="標準 5" xfId="4"/>
  </cellStyles>
  <dxfs count="32">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4564289"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view="pageBreakPreview" topLeftCell="A5" zoomScale="70" zoomScaleNormal="80" zoomScaleSheetLayoutView="70" workbookViewId="0">
      <selection activeCell="I5" sqref="I5"/>
    </sheetView>
  </sheetViews>
  <sheetFormatPr defaultRowHeight="13.5" x14ac:dyDescent="0.15"/>
  <cols>
    <col min="1" max="1" width="21.25" style="1" customWidth="1"/>
    <col min="2" max="2" width="21.625" style="1" customWidth="1"/>
    <col min="3" max="3" width="18" style="1" customWidth="1"/>
    <col min="4" max="4" width="17.875" style="2" customWidth="1"/>
    <col min="5" max="5" width="17.875" style="3" customWidth="1"/>
    <col min="6" max="6" width="19.125" style="1" customWidth="1"/>
    <col min="7" max="7" width="17.75" style="1" customWidth="1"/>
    <col min="8" max="8" width="16.875" style="1" customWidth="1"/>
    <col min="9" max="9" width="10.5" style="1" customWidth="1"/>
    <col min="10" max="12" width="11.625" style="1" customWidth="1"/>
    <col min="13" max="13" width="19.875" style="1" customWidth="1"/>
    <col min="14" max="14" width="2.25" style="1" customWidth="1"/>
    <col min="15" max="16384" width="9" style="1"/>
  </cols>
  <sheetData>
    <row r="1" spans="1:13" ht="32.1" customHeight="1" x14ac:dyDescent="0.15">
      <c r="A1" s="61" t="s">
        <v>18</v>
      </c>
      <c r="B1" s="62"/>
      <c r="C1" s="62"/>
      <c r="D1" s="62"/>
      <c r="E1" s="62"/>
      <c r="F1" s="62"/>
      <c r="G1" s="62"/>
      <c r="H1" s="62"/>
      <c r="I1" s="62"/>
      <c r="J1" s="62"/>
      <c r="K1" s="62"/>
      <c r="L1" s="62"/>
      <c r="M1" s="62"/>
    </row>
    <row r="2" spans="1:13" ht="14.25" thickBot="1" x14ac:dyDescent="0.2"/>
    <row r="3" spans="1:13" ht="68.099999999999994" customHeight="1" x14ac:dyDescent="0.15">
      <c r="A3" s="63" t="s">
        <v>11</v>
      </c>
      <c r="B3" s="58" t="s">
        <v>10</v>
      </c>
      <c r="C3" s="58" t="s">
        <v>9</v>
      </c>
      <c r="D3" s="58" t="s">
        <v>13</v>
      </c>
      <c r="E3" s="58" t="s">
        <v>12</v>
      </c>
      <c r="F3" s="58" t="s">
        <v>8</v>
      </c>
      <c r="G3" s="58" t="s">
        <v>7</v>
      </c>
      <c r="H3" s="58" t="s">
        <v>6</v>
      </c>
      <c r="I3" s="58" t="s">
        <v>5</v>
      </c>
      <c r="J3" s="58" t="s">
        <v>4</v>
      </c>
      <c r="K3" s="58"/>
      <c r="L3" s="58"/>
      <c r="M3" s="59" t="s">
        <v>3</v>
      </c>
    </row>
    <row r="4" spans="1:13" ht="38.25" customHeight="1" x14ac:dyDescent="0.15">
      <c r="A4" s="64"/>
      <c r="B4" s="65"/>
      <c r="C4" s="65"/>
      <c r="D4" s="65"/>
      <c r="E4" s="65"/>
      <c r="F4" s="65"/>
      <c r="G4" s="65"/>
      <c r="H4" s="65"/>
      <c r="I4" s="65"/>
      <c r="J4" s="4" t="s">
        <v>2</v>
      </c>
      <c r="K4" s="4" t="s">
        <v>1</v>
      </c>
      <c r="L4" s="4" t="s">
        <v>0</v>
      </c>
      <c r="M4" s="60"/>
    </row>
    <row r="5" spans="1:13" ht="110.1" customHeight="1" x14ac:dyDescent="0.15">
      <c r="A5" s="4" t="s">
        <v>37</v>
      </c>
      <c r="B5" s="4" t="s">
        <v>14</v>
      </c>
      <c r="C5" s="5">
        <v>43740</v>
      </c>
      <c r="D5" s="15" t="s">
        <v>44</v>
      </c>
      <c r="E5" s="12">
        <v>4080101000342</v>
      </c>
      <c r="F5" s="7" t="s">
        <v>45</v>
      </c>
      <c r="G5" s="17">
        <v>80734500</v>
      </c>
      <c r="H5" s="34">
        <v>80630000</v>
      </c>
      <c r="I5" s="8">
        <f>H5/G5</f>
        <v>0.99870563389876699</v>
      </c>
      <c r="J5" s="35"/>
      <c r="K5" s="35"/>
      <c r="L5" s="35"/>
      <c r="M5" s="36"/>
    </row>
    <row r="6" spans="1:13" ht="110.1" customHeight="1" x14ac:dyDescent="0.15">
      <c r="A6" s="49" t="s">
        <v>27</v>
      </c>
      <c r="B6" s="4" t="s">
        <v>14</v>
      </c>
      <c r="C6" s="50">
        <v>43742</v>
      </c>
      <c r="D6" s="49" t="s">
        <v>21</v>
      </c>
      <c r="E6" s="6">
        <v>4010001073305</v>
      </c>
      <c r="F6" s="51" t="s">
        <v>17</v>
      </c>
      <c r="G6" s="18">
        <v>24424400</v>
      </c>
      <c r="H6" s="18">
        <v>24200000</v>
      </c>
      <c r="I6" s="8">
        <f>H6/G6</f>
        <v>0.99081246622230223</v>
      </c>
      <c r="J6" s="9"/>
      <c r="K6" s="4"/>
      <c r="L6" s="4"/>
      <c r="M6" s="24"/>
    </row>
    <row r="7" spans="1:13" ht="110.1" customHeight="1" x14ac:dyDescent="0.15">
      <c r="A7" s="46" t="s">
        <v>31</v>
      </c>
      <c r="B7" s="4" t="s">
        <v>14</v>
      </c>
      <c r="C7" s="5">
        <v>43745</v>
      </c>
      <c r="D7" s="22" t="s">
        <v>39</v>
      </c>
      <c r="E7" s="6">
        <v>1010401023102</v>
      </c>
      <c r="F7" s="7" t="s">
        <v>17</v>
      </c>
      <c r="G7" s="18">
        <v>20420400</v>
      </c>
      <c r="H7" s="18">
        <v>17380000</v>
      </c>
      <c r="I7" s="8">
        <f>H7/G7</f>
        <v>0.85110967463908638</v>
      </c>
      <c r="J7" s="9"/>
      <c r="K7" s="4"/>
      <c r="L7" s="4"/>
      <c r="M7" s="24"/>
    </row>
    <row r="8" spans="1:13" ht="110.1" customHeight="1" x14ac:dyDescent="0.15">
      <c r="A8" s="49" t="s">
        <v>24</v>
      </c>
      <c r="B8" s="4" t="s">
        <v>14</v>
      </c>
      <c r="C8" s="50">
        <v>43747</v>
      </c>
      <c r="D8" s="49" t="s">
        <v>19</v>
      </c>
      <c r="E8" s="12">
        <v>2011702014598</v>
      </c>
      <c r="F8" s="51" t="s">
        <v>45</v>
      </c>
      <c r="G8" s="17">
        <v>2581700</v>
      </c>
      <c r="H8" s="18">
        <v>1921970</v>
      </c>
      <c r="I8" s="8">
        <f>H8/G8</f>
        <v>0.74445907735213235</v>
      </c>
      <c r="J8" s="9"/>
      <c r="K8" s="4"/>
      <c r="L8" s="4"/>
      <c r="M8" s="24"/>
    </row>
    <row r="9" spans="1:13" ht="110.1" customHeight="1" x14ac:dyDescent="0.15">
      <c r="A9" s="49" t="s">
        <v>28</v>
      </c>
      <c r="B9" s="4" t="s">
        <v>14</v>
      </c>
      <c r="C9" s="50">
        <v>43747</v>
      </c>
      <c r="D9" s="49" t="s">
        <v>22</v>
      </c>
      <c r="E9" s="6">
        <v>1140001005719</v>
      </c>
      <c r="F9" s="51" t="s">
        <v>46</v>
      </c>
      <c r="G9" s="17" t="s">
        <v>15</v>
      </c>
      <c r="H9" s="34">
        <v>5720000</v>
      </c>
      <c r="I9" s="8" t="s">
        <v>16</v>
      </c>
      <c r="J9" s="35"/>
      <c r="K9" s="35"/>
      <c r="L9" s="35"/>
      <c r="M9" s="36"/>
    </row>
    <row r="10" spans="1:13" ht="110.1" customHeight="1" x14ac:dyDescent="0.15">
      <c r="A10" s="52" t="s">
        <v>24</v>
      </c>
      <c r="B10" s="13" t="s">
        <v>14</v>
      </c>
      <c r="C10" s="5">
        <v>43747</v>
      </c>
      <c r="D10" s="47" t="s">
        <v>19</v>
      </c>
      <c r="E10" s="26">
        <v>2011702014598</v>
      </c>
      <c r="F10" s="48" t="s">
        <v>45</v>
      </c>
      <c r="G10" s="17">
        <v>2581700</v>
      </c>
      <c r="H10" s="43">
        <v>1921970</v>
      </c>
      <c r="I10" s="8">
        <f>H10/G10</f>
        <v>0.74445907735213235</v>
      </c>
      <c r="J10" s="44"/>
      <c r="K10" s="13"/>
      <c r="L10" s="13"/>
      <c r="M10" s="45"/>
    </row>
    <row r="11" spans="1:13" ht="110.1" customHeight="1" x14ac:dyDescent="0.15">
      <c r="A11" s="19" t="s">
        <v>34</v>
      </c>
      <c r="B11" s="4" t="s">
        <v>14</v>
      </c>
      <c r="C11" s="5">
        <v>43749</v>
      </c>
      <c r="D11" s="15" t="s">
        <v>42</v>
      </c>
      <c r="E11" s="14">
        <v>8010401050387</v>
      </c>
      <c r="F11" s="7" t="s">
        <v>45</v>
      </c>
      <c r="G11" s="17" t="s">
        <v>15</v>
      </c>
      <c r="H11" s="34">
        <v>5060000</v>
      </c>
      <c r="I11" s="8" t="s">
        <v>16</v>
      </c>
      <c r="J11" s="35"/>
      <c r="K11" s="35"/>
      <c r="L11" s="35"/>
      <c r="M11" s="36"/>
    </row>
    <row r="12" spans="1:13" ht="110.1" customHeight="1" x14ac:dyDescent="0.15">
      <c r="A12" s="19" t="s">
        <v>35</v>
      </c>
      <c r="B12" s="13" t="s">
        <v>14</v>
      </c>
      <c r="C12" s="5">
        <v>43749</v>
      </c>
      <c r="D12" s="15" t="s">
        <v>43</v>
      </c>
      <c r="E12" s="12">
        <v>4010001008772</v>
      </c>
      <c r="F12" s="16" t="s">
        <v>17</v>
      </c>
      <c r="G12" s="17" t="s">
        <v>15</v>
      </c>
      <c r="H12" s="34">
        <v>20680000</v>
      </c>
      <c r="I12" s="8" t="s">
        <v>16</v>
      </c>
      <c r="J12" s="35"/>
      <c r="K12" s="35"/>
      <c r="L12" s="35"/>
      <c r="M12" s="36"/>
    </row>
    <row r="13" spans="1:13" ht="110.1" customHeight="1" x14ac:dyDescent="0.15">
      <c r="A13" s="66" t="s">
        <v>49</v>
      </c>
      <c r="B13" s="4" t="s">
        <v>14</v>
      </c>
      <c r="C13" s="50">
        <v>43749</v>
      </c>
      <c r="D13" s="49" t="s">
        <v>50</v>
      </c>
      <c r="E13" s="6">
        <v>3010801008436</v>
      </c>
      <c r="F13" s="51" t="s">
        <v>45</v>
      </c>
      <c r="G13" s="18">
        <v>22207000</v>
      </c>
      <c r="H13" s="18">
        <v>11000000</v>
      </c>
      <c r="I13" s="8">
        <f t="shared" ref="I13" si="0">H13/G13</f>
        <v>0.49533930742558652</v>
      </c>
      <c r="J13" s="9"/>
      <c r="K13" s="4"/>
      <c r="L13" s="4"/>
      <c r="M13" s="25"/>
    </row>
    <row r="14" spans="1:13" ht="110.1" customHeight="1" x14ac:dyDescent="0.15">
      <c r="A14" s="53" t="s">
        <v>25</v>
      </c>
      <c r="B14" s="4" t="s">
        <v>14</v>
      </c>
      <c r="C14" s="50">
        <v>43756</v>
      </c>
      <c r="D14" s="49" t="s">
        <v>20</v>
      </c>
      <c r="E14" s="6">
        <v>6011001009494</v>
      </c>
      <c r="F14" s="51" t="s">
        <v>45</v>
      </c>
      <c r="G14" s="18">
        <v>1792650</v>
      </c>
      <c r="H14" s="18">
        <v>1735194</v>
      </c>
      <c r="I14" s="8">
        <f t="shared" ref="I14:I19" si="1">H14/G14</f>
        <v>0.9679491255961844</v>
      </c>
      <c r="J14" s="9"/>
      <c r="K14" s="4"/>
      <c r="L14" s="4"/>
      <c r="M14" s="24"/>
    </row>
    <row r="15" spans="1:13" ht="110.1" customHeight="1" x14ac:dyDescent="0.15">
      <c r="A15" s="19" t="s">
        <v>32</v>
      </c>
      <c r="B15" s="13" t="s">
        <v>14</v>
      </c>
      <c r="C15" s="5">
        <v>43756</v>
      </c>
      <c r="D15" s="15" t="s">
        <v>40</v>
      </c>
      <c r="E15" s="12">
        <v>4013201004021</v>
      </c>
      <c r="F15" s="7" t="s">
        <v>45</v>
      </c>
      <c r="G15" s="17">
        <v>56480600</v>
      </c>
      <c r="H15" s="34">
        <v>51337880</v>
      </c>
      <c r="I15" s="8">
        <f t="shared" si="1"/>
        <v>0.90894714291278778</v>
      </c>
      <c r="J15" s="35"/>
      <c r="K15" s="35"/>
      <c r="L15" s="35"/>
      <c r="M15" s="36"/>
    </row>
    <row r="16" spans="1:13" ht="110.1" customHeight="1" x14ac:dyDescent="0.15">
      <c r="A16" s="4" t="s">
        <v>30</v>
      </c>
      <c r="B16" s="4" t="s">
        <v>14</v>
      </c>
      <c r="C16" s="5">
        <v>43761</v>
      </c>
      <c r="D16" s="15" t="s">
        <v>38</v>
      </c>
      <c r="E16" s="12">
        <v>3011105000996</v>
      </c>
      <c r="F16" s="7" t="s">
        <v>45</v>
      </c>
      <c r="G16" s="17">
        <v>3482600</v>
      </c>
      <c r="H16" s="34">
        <v>3300000</v>
      </c>
      <c r="I16" s="8">
        <f t="shared" si="1"/>
        <v>0.94756790903348076</v>
      </c>
      <c r="J16" s="35"/>
      <c r="K16" s="35"/>
      <c r="L16" s="35"/>
      <c r="M16" s="36"/>
    </row>
    <row r="17" spans="1:13" ht="110.1" customHeight="1" x14ac:dyDescent="0.15">
      <c r="A17" s="19" t="s">
        <v>33</v>
      </c>
      <c r="B17" s="13" t="s">
        <v>14</v>
      </c>
      <c r="C17" s="5">
        <v>43761</v>
      </c>
      <c r="D17" s="15" t="s">
        <v>41</v>
      </c>
      <c r="E17" s="21">
        <v>2010001029085</v>
      </c>
      <c r="F17" s="16" t="s">
        <v>17</v>
      </c>
      <c r="G17" s="34">
        <v>24700000</v>
      </c>
      <c r="H17" s="34">
        <v>24700000</v>
      </c>
      <c r="I17" s="8">
        <f t="shared" si="1"/>
        <v>1</v>
      </c>
      <c r="J17" s="35"/>
      <c r="K17" s="35"/>
      <c r="L17" s="35"/>
      <c r="M17" s="36"/>
    </row>
    <row r="18" spans="1:13" ht="110.1" customHeight="1" x14ac:dyDescent="0.15">
      <c r="A18" s="53" t="s">
        <v>26</v>
      </c>
      <c r="B18" s="4" t="s">
        <v>14</v>
      </c>
      <c r="C18" s="50">
        <v>43767</v>
      </c>
      <c r="D18" s="49" t="s">
        <v>47</v>
      </c>
      <c r="E18" s="6">
        <v>9013401001425</v>
      </c>
      <c r="F18" s="51" t="s">
        <v>45</v>
      </c>
      <c r="G18" s="18">
        <v>4601622</v>
      </c>
      <c r="H18" s="18">
        <v>4123055</v>
      </c>
      <c r="I18" s="8">
        <f t="shared" si="1"/>
        <v>0.89600036682717532</v>
      </c>
      <c r="J18" s="9"/>
      <c r="K18" s="4"/>
      <c r="L18" s="4"/>
      <c r="M18" s="24"/>
    </row>
    <row r="19" spans="1:13" ht="110.1" customHeight="1" x14ac:dyDescent="0.15">
      <c r="A19" s="27" t="s">
        <v>36</v>
      </c>
      <c r="B19" s="28" t="s">
        <v>14</v>
      </c>
      <c r="C19" s="29">
        <v>43767</v>
      </c>
      <c r="D19" s="30" t="s">
        <v>48</v>
      </c>
      <c r="E19" s="31">
        <v>6010001030403</v>
      </c>
      <c r="F19" s="32" t="s">
        <v>17</v>
      </c>
      <c r="G19" s="33">
        <v>10253100</v>
      </c>
      <c r="H19" s="37">
        <v>9900000</v>
      </c>
      <c r="I19" s="8">
        <f t="shared" si="1"/>
        <v>0.96556163501770198</v>
      </c>
      <c r="J19" s="38"/>
      <c r="K19" s="38"/>
      <c r="L19" s="38"/>
      <c r="M19" s="39"/>
    </row>
    <row r="20" spans="1:13" ht="110.1" customHeight="1" thickBot="1" x14ac:dyDescent="0.2">
      <c r="A20" s="54" t="s">
        <v>29</v>
      </c>
      <c r="B20" s="11" t="s">
        <v>14</v>
      </c>
      <c r="C20" s="55">
        <v>43769</v>
      </c>
      <c r="D20" s="56" t="s">
        <v>23</v>
      </c>
      <c r="E20" s="23">
        <v>8020001076641</v>
      </c>
      <c r="F20" s="57" t="s">
        <v>46</v>
      </c>
      <c r="G20" s="20" t="s">
        <v>15</v>
      </c>
      <c r="H20" s="40">
        <v>3300000</v>
      </c>
      <c r="I20" s="10" t="s">
        <v>16</v>
      </c>
      <c r="J20" s="41"/>
      <c r="K20" s="41"/>
      <c r="L20" s="41"/>
      <c r="M20" s="42"/>
    </row>
  </sheetData>
  <mergeCells count="12">
    <mergeCell ref="J3:L3"/>
    <mergeCell ref="M3:M4"/>
    <mergeCell ref="A1:M1"/>
    <mergeCell ref="A3:A4"/>
    <mergeCell ref="B3:B4"/>
    <mergeCell ref="C3:C4"/>
    <mergeCell ref="D3:D4"/>
    <mergeCell ref="E3:E4"/>
    <mergeCell ref="F3:F4"/>
    <mergeCell ref="G3:G4"/>
    <mergeCell ref="H3:H4"/>
    <mergeCell ref="I3:I4"/>
  </mergeCells>
  <phoneticPr fontId="1"/>
  <conditionalFormatting sqref="C5">
    <cfRule type="expression" dxfId="31" priority="41" stopIfTrue="1">
      <formula>A5&gt;=1</formula>
    </cfRule>
    <cfRule type="containsBlanks" dxfId="30" priority="42" stopIfTrue="1">
      <formula>LEN(TRIM(C5))=0</formula>
    </cfRule>
    <cfRule type="expression" dxfId="29" priority="43">
      <formula>C5+27&lt;$A$1</formula>
    </cfRule>
    <cfRule type="expression" dxfId="28" priority="44">
      <formula>C5+21&lt;$A$1</formula>
    </cfRule>
  </conditionalFormatting>
  <conditionalFormatting sqref="C6">
    <cfRule type="expression" dxfId="27" priority="37" stopIfTrue="1">
      <formula>A6&gt;=1</formula>
    </cfRule>
    <cfRule type="containsBlanks" dxfId="26" priority="38" stopIfTrue="1">
      <formula>LEN(TRIM(C6))=0</formula>
    </cfRule>
    <cfRule type="expression" dxfId="25" priority="39">
      <formula>C6+27&lt;$A$1</formula>
    </cfRule>
    <cfRule type="expression" dxfId="24" priority="40">
      <formula>C6+21&lt;$A$1</formula>
    </cfRule>
  </conditionalFormatting>
  <conditionalFormatting sqref="C7">
    <cfRule type="expression" dxfId="23" priority="21" stopIfTrue="1">
      <formula>A7&gt;=1</formula>
    </cfRule>
    <cfRule type="containsBlanks" dxfId="22" priority="22" stopIfTrue="1">
      <formula>LEN(TRIM(C7))=0</formula>
    </cfRule>
    <cfRule type="expression" dxfId="21" priority="23">
      <formula>C7+27&lt;$A$1</formula>
    </cfRule>
    <cfRule type="expression" dxfId="20" priority="24">
      <formula>C7+21&lt;$A$1</formula>
    </cfRule>
  </conditionalFormatting>
  <conditionalFormatting sqref="C8">
    <cfRule type="expression" dxfId="19" priority="17" stopIfTrue="1">
      <formula>A8&gt;=1</formula>
    </cfRule>
    <cfRule type="containsBlanks" dxfId="18" priority="18" stopIfTrue="1">
      <formula>LEN(TRIM(C8))=0</formula>
    </cfRule>
    <cfRule type="expression" dxfId="17" priority="19">
      <formula>C8+27&lt;$A$1</formula>
    </cfRule>
    <cfRule type="expression" dxfId="16" priority="20">
      <formula>C8+21&lt;$A$1</formula>
    </cfRule>
  </conditionalFormatting>
  <conditionalFormatting sqref="C9">
    <cfRule type="expression" dxfId="15" priority="13" stopIfTrue="1">
      <formula>A9&gt;=1</formula>
    </cfRule>
    <cfRule type="containsBlanks" dxfId="14" priority="14" stopIfTrue="1">
      <formula>LEN(TRIM(C9))=0</formula>
    </cfRule>
    <cfRule type="expression" dxfId="13" priority="15">
      <formula>C9+27&lt;$A$1</formula>
    </cfRule>
    <cfRule type="expression" dxfId="12" priority="16">
      <formula>C9+21&lt;$A$1</formula>
    </cfRule>
  </conditionalFormatting>
  <conditionalFormatting sqref="C10:C12 C14:C19">
    <cfRule type="expression" dxfId="11" priority="9" stopIfTrue="1">
      <formula>A10&gt;=1</formula>
    </cfRule>
    <cfRule type="containsBlanks" dxfId="10" priority="10" stopIfTrue="1">
      <formula>LEN(TRIM(C10))=0</formula>
    </cfRule>
    <cfRule type="expression" dxfId="9" priority="11">
      <formula>C10+27&lt;$A$1</formula>
    </cfRule>
    <cfRule type="expression" dxfId="8" priority="12">
      <formula>C10+21&lt;$A$1</formula>
    </cfRule>
  </conditionalFormatting>
  <conditionalFormatting sqref="C20">
    <cfRule type="expression" dxfId="7" priority="5" stopIfTrue="1">
      <formula>A20&gt;=1</formula>
    </cfRule>
    <cfRule type="containsBlanks" dxfId="6" priority="6" stopIfTrue="1">
      <formula>LEN(TRIM(C20))=0</formula>
    </cfRule>
    <cfRule type="expression" dxfId="5" priority="7">
      <formula>C20+27&lt;$A$1</formula>
    </cfRule>
    <cfRule type="expression" dxfId="4" priority="8">
      <formula>C20+21&lt;$A$1</formula>
    </cfRule>
  </conditionalFormatting>
  <conditionalFormatting sqref="C13">
    <cfRule type="expression" dxfId="3" priority="1" stopIfTrue="1">
      <formula>A13&gt;=1</formula>
    </cfRule>
    <cfRule type="containsBlanks" dxfId="2" priority="2" stopIfTrue="1">
      <formula>LEN(TRIM(C13))=0</formula>
    </cfRule>
    <cfRule type="expression" dxfId="1" priority="3">
      <formula>C13+27&lt;$A$1</formula>
    </cfRule>
    <cfRule type="expression" dxfId="0" priority="4">
      <formula>C13+21&lt;$A$1</formula>
    </cfRule>
  </conditionalFormatting>
  <dataValidations count="1">
    <dataValidation imeMode="off" allowBlank="1" showInputMessage="1" showErrorMessage="1" sqref="C11:C20"/>
  </dataValidations>
  <printOptions horizontalCentered="1"/>
  <pageMargins left="0.70866141732283472" right="0.70866141732283472" top="0.74803149606299213" bottom="0.74803149606299213" header="0.31496062992125984" footer="0.31496062992125984"/>
  <pageSetup paperSize="9" scale="62" fitToHeight="100" orientation="landscape" r:id="rId1"/>
  <rowBreaks count="1" manualBreakCount="1">
    <brk id="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2019-11-07T06:44:51Z</cp:lastPrinted>
  <dcterms:created xsi:type="dcterms:W3CDTF">2012-11-27T07:59:30Z</dcterms:created>
  <dcterms:modified xsi:type="dcterms:W3CDTF">2019-12-06T11:11:39Z</dcterms:modified>
</cp:coreProperties>
</file>