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９月分\掲載依頼① 本庁\"/>
    </mc:Choice>
  </mc:AlternateContent>
  <bookViews>
    <workbookView xWindow="-15" yWindow="7905" windowWidth="19230" windowHeight="4020"/>
  </bookViews>
  <sheets>
    <sheet name="付紙様式第３" sheetId="5" r:id="rId1"/>
  </sheets>
  <definedNames>
    <definedName name="_xlnm._FilterDatabase" localSheetId="0" hidden="1">付紙様式第３!$A$4:$M$4</definedName>
    <definedName name="_xlnm.Print_Area" localSheetId="0">付紙様式第３!$A$1:$M$18</definedName>
    <definedName name="_xlnm.Print_Titles" localSheetId="0">付紙様式第３!$1:$4</definedName>
  </definedNames>
  <calcPr calcId="162913"/>
</workbook>
</file>

<file path=xl/calcChain.xml><?xml version="1.0" encoding="utf-8"?>
<calcChain xmlns="http://schemas.openxmlformats.org/spreadsheetml/2006/main">
  <c r="I17" i="5" l="1"/>
  <c r="I6" i="5"/>
  <c r="I7" i="5"/>
  <c r="I8" i="5"/>
  <c r="I9" i="5"/>
  <c r="I10" i="5"/>
  <c r="I14" i="5"/>
  <c r="I12" i="5"/>
</calcChain>
</file>

<file path=xl/sharedStrings.xml><?xml version="1.0" encoding="utf-8"?>
<sst xmlns="http://schemas.openxmlformats.org/spreadsheetml/2006/main" count="83" uniqueCount="46">
  <si>
    <t>応札・応募者数</t>
    <phoneticPr fontId="1"/>
  </si>
  <si>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</si>
  <si>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</si>
  <si>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1"/>
  </si>
  <si>
    <t>公益法人の場合</t>
    <rPh sb="0" eb="2">
      <t>コウエキ</t>
    </rPh>
    <rPh sb="2" eb="4">
      <t>ホウジン</t>
    </rPh>
    <rPh sb="5" eb="7">
      <t>バアイ</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</si>
  <si>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</si>
  <si>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</si>
  <si>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</si>
  <si>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</si>
  <si>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</si>
  <si>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</si>
  <si>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物品役務等の名称及び数量</t>
    <rPh sb="0" eb="2">
      <t>ブッピン</t>
    </rPh>
    <rPh sb="2" eb="4">
      <t>エキム</t>
    </rPh>
    <rPh sb="4" eb="5">
      <t>トウ</t>
    </rPh>
    <rPh sb="6" eb="8">
      <t>メイショウ</t>
    </rPh>
    <rPh sb="8" eb="9">
      <t>オヨ</t>
    </rPh>
    <rPh sb="10" eb="12">
      <t>スウリョウ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</si>
  <si>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</si>
  <si>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</si>
  <si>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支出負担行為担当官
防衛装備庁長官官房
会計官付経理室長　　
竹田　義博
東京都新宿区市谷本村町５－１</t>
    <rPh sb="31" eb="33">
      <t>タケダ</t>
    </rPh>
    <rPh sb="34" eb="36">
      <t>ヨシヒロ</t>
    </rPh>
    <phoneticPr fontId="1"/>
  </si>
  <si>
    <t>同種の他の契約の予定価格を類推されるおそれがあるため公表しない。</t>
  </si>
  <si>
    <t>-</t>
    <phoneticPr fontId="1"/>
  </si>
  <si>
    <t>乗用車
１台</t>
    <rPh sb="5" eb="6">
      <t>ダイ</t>
    </rPh>
    <phoneticPr fontId="1"/>
  </si>
  <si>
    <t>艦艇の弾庫内運弾装置のぎ装に関する基礎資料の作成
１件</t>
    <rPh sb="26" eb="27">
      <t>ケン</t>
    </rPh>
    <phoneticPr fontId="1"/>
  </si>
  <si>
    <t>無人機の安全性に関わる成立性検討
１件</t>
    <rPh sb="18" eb="19">
      <t>ケン</t>
    </rPh>
    <phoneticPr fontId="1"/>
  </si>
  <si>
    <t>技術シンポジウム会場等借上等
１件</t>
    <rPh sb="16" eb="17">
      <t>ケン</t>
    </rPh>
    <phoneticPr fontId="1"/>
  </si>
  <si>
    <t>技術シンポジウム運営役務
１件</t>
    <rPh sb="14" eb="15">
      <t>ケン</t>
    </rPh>
    <phoneticPr fontId="1"/>
  </si>
  <si>
    <t>人工知能に係る先端技術及び基盤技術に関する調査
１件</t>
    <rPh sb="25" eb="26">
      <t>ケン</t>
    </rPh>
    <phoneticPr fontId="1"/>
  </si>
  <si>
    <t>防衛技術動向に関する調査
１件</t>
    <rPh sb="14" eb="15">
      <t>ケン</t>
    </rPh>
    <phoneticPr fontId="1"/>
  </si>
  <si>
    <t>諸外国の電子戦システム及びＣ４ＩＳＲ機器に関する調査
１件</t>
    <rPh sb="28" eb="29">
      <t>ケン</t>
    </rPh>
    <phoneticPr fontId="1"/>
  </si>
  <si>
    <t>次期対潜資料隊システムに関する技術資料の作成
１件</t>
    <rPh sb="24" eb="25">
      <t>ケン</t>
    </rPh>
    <phoneticPr fontId="1"/>
  </si>
  <si>
    <t>将来潜水艦に関する技術資料の作成
１件</t>
    <rPh sb="18" eb="19">
      <t>ケン</t>
    </rPh>
    <phoneticPr fontId="1"/>
  </si>
  <si>
    <t>先端ロボット技術に関する調査
１件</t>
    <rPh sb="16" eb="17">
      <t>ケン</t>
    </rPh>
    <phoneticPr fontId="1"/>
  </si>
  <si>
    <t>人工知能による画像自動処理技術の装備システムへの適用に関する調査
１件</t>
    <rPh sb="34" eb="35">
      <t>ケン</t>
    </rPh>
    <phoneticPr fontId="1"/>
  </si>
  <si>
    <t>諸外国の水上艦艇及び潜水艦等の能力推定と将来技術動向に係る調査
１件</t>
    <rPh sb="33" eb="34">
      <t>ケン</t>
    </rPh>
    <phoneticPr fontId="1"/>
  </si>
  <si>
    <t>人工知能による電磁波データ自動処理技術の装備システムへの適用に関する調査
１件</t>
    <rPh sb="38" eb="39">
      <t>ケン</t>
    </rPh>
    <phoneticPr fontId="1"/>
  </si>
  <si>
    <t>総合評価</t>
  </si>
  <si>
    <t xml:space="preserve">
防衛省共済組合
東京都新宿区市ヶ谷本村５－１</t>
    <rPh sb="9" eb="15">
      <t>トウキョウトシンジュクク</t>
    </rPh>
    <rPh sb="15" eb="20">
      <t>イチガヤホンムラ</t>
    </rPh>
    <phoneticPr fontId="5"/>
  </si>
  <si>
    <t>一般競争入札</t>
    <rPh sb="4" eb="6">
      <t>ニュウサツ</t>
    </rPh>
    <phoneticPr fontId="1"/>
  </si>
  <si>
    <t>トヨタモビリティ東京(株)
東京都港区三田３－１１－３４</t>
    <rPh sb="10" eb="13">
      <t>カブ</t>
    </rPh>
    <phoneticPr fontId="1"/>
  </si>
  <si>
    <t>(株)日本製鋼所
東京都品川区大崎１－１１－１</t>
    <rPh sb="0" eb="3">
      <t>カブ</t>
    </rPh>
    <phoneticPr fontId="1"/>
  </si>
  <si>
    <t>(株)ＳＵＢＡＲＵ
東京都渋谷区恵比寿１－２０－８</t>
    <rPh sb="0" eb="3">
      <t>カブ</t>
    </rPh>
    <phoneticPr fontId="1"/>
  </si>
  <si>
    <t>(株)ステージ
東京都豊島区高松１－１－１１</t>
    <rPh sb="0" eb="3">
      <t>カブ</t>
    </rPh>
    <rPh sb="8" eb="11">
      <t>トウキョウト</t>
    </rPh>
    <rPh sb="11" eb="14">
      <t>トシマク</t>
    </rPh>
    <rPh sb="14" eb="16">
      <t>タカマツ</t>
    </rPh>
    <phoneticPr fontId="8"/>
  </si>
  <si>
    <t>みずほ情報総研(株)
東京都千代田区神田錦町２－３</t>
    <rPh sb="7" eb="10">
      <t>カブ</t>
    </rPh>
    <phoneticPr fontId="1"/>
  </si>
  <si>
    <t>(一財)防衛技術協会
東京都文京区本郷３－２３－１４</t>
    <rPh sb="1" eb="2">
      <t>イチ</t>
    </rPh>
    <rPh sb="2" eb="3">
      <t>ザイ</t>
    </rPh>
    <phoneticPr fontId="1"/>
  </si>
  <si>
    <t>(株)日立製作所
東京都千代田区丸の内１－６－６</t>
    <rPh sb="0" eb="3">
      <t>カブ</t>
    </rPh>
    <rPh sb="9" eb="17">
      <t>トウキョウトチヨダクマル</t>
    </rPh>
    <rPh sb="18" eb="19">
      <t>ウチ</t>
    </rPh>
    <phoneticPr fontId="8"/>
  </si>
  <si>
    <t>川崎重工業(株)
神戸市中央区東川崎町３－１－１</t>
    <rPh sb="5" eb="8">
      <t>カブ</t>
    </rPh>
    <phoneticPr fontId="1"/>
  </si>
  <si>
    <t>(株)エヌ・ティ・ティ・データ経営研究所
東京都千代田区平河町２－７－９</t>
    <rPh sb="0" eb="3">
      <t>カブ</t>
    </rPh>
    <phoneticPr fontId="1"/>
  </si>
  <si>
    <t>(株)三菱総合研究所
東京都千代田区永田町２－１０－３</t>
    <rPh sb="0" eb="3">
      <t>カブ</t>
    </rPh>
    <phoneticPr fontId="1"/>
  </si>
  <si>
    <t>三菱電機(株)
東京都千代田区丸の内２－７－３</t>
    <rPh sb="4" eb="7">
      <t>カブ</t>
    </rPh>
    <phoneticPr fontId="1"/>
  </si>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</sst>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411]ge\.m\.d;@"/>
    <numFmt numFmtId="178" formatCode="##0"/>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明朝"/>
      <family val="1"/>
      <charset val="128"/>
    </font>
    <font>
      <sz val="11"/>
      <color theme="1"/>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
      <b/>
      <sz val="13"/>
      <color theme="3"/>
      <name val="ＭＳ 明朝"/>
      <family val="2"/>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6">
    <xf numFmtId="0" fontId="0" fillId="0" borderId="0">
      <alignment vertical="center"/>
    </xf>
    <xf numFmtId="38" fontId="2" fillId="0" borderId="0" applyFont="0" applyFill="0" applyBorder="0" applyAlignment="0" applyProtection="0"/>
    <xf numFmtId="0" fontId="3" fillId="0" borderId="0">
      <alignment vertical="center"/>
    </xf>
    <xf numFmtId="38" fontId="2" fillId="0" borderId="0" applyFill="0" applyBorder="0" applyAlignment="0" applyProtection="0">
      <alignment vertical="center"/>
    </xf>
    <xf numFmtId="0" fontId="4" fillId="0" borderId="0">
      <alignment vertical="center"/>
    </xf>
    <xf numFmtId="38" fontId="7" fillId="0" borderId="0" applyFont="0" applyFill="0" applyBorder="0" applyAlignment="0" applyProtection="0">
      <alignment vertical="center"/>
    </xf>
  </cellStyleXfs>
  <cellXfs count="54">
    <xf numFmtId="0" fontId="0" fillId="0" borderId="0" xfId="0">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1" xfId="0" applyFont="1" applyFill="1" applyBorder="1" applyAlignment="1">
      <alignment vertical="center" wrapText="1"/>
    </xf>
    <xf numFmtId="0" fontId="6" fillId="0" borderId="3"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shrinkToFit="1"/>
    </xf>
    <xf numFmtId="1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wrapText="1"/>
    </xf>
    <xf numFmtId="177" fontId="6" fillId="0" borderId="8" xfId="0" applyNumberFormat="1" applyFont="1" applyFill="1" applyBorder="1" applyAlignment="1">
      <alignment horizontal="center" vertical="center" wrapText="1"/>
    </xf>
    <xf numFmtId="178" fontId="5" fillId="0" borderId="1"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vertical="center" wrapText="1"/>
    </xf>
    <xf numFmtId="1" fontId="5" fillId="0" borderId="12" xfId="0" applyNumberFormat="1" applyFont="1" applyFill="1" applyBorder="1" applyAlignment="1">
      <alignment horizontal="center" vertical="center" wrapText="1"/>
    </xf>
    <xf numFmtId="0" fontId="5" fillId="0" borderId="1" xfId="0" applyFont="1" applyFill="1" applyBorder="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38" fontId="6" fillId="0" borderId="1" xfId="5" applyFont="1" applyFill="1" applyBorder="1" applyAlignment="1">
      <alignment vertical="center" wrapText="1"/>
    </xf>
    <xf numFmtId="38" fontId="6" fillId="0" borderId="1" xfId="5" applyFont="1" applyFill="1" applyBorder="1" applyAlignment="1">
      <alignment vertical="center" shrinkToFit="1"/>
    </xf>
    <xf numFmtId="38" fontId="5" fillId="0" borderId="1" xfId="5" applyFont="1" applyFill="1" applyBorder="1">
      <alignment vertical="center"/>
    </xf>
    <xf numFmtId="0" fontId="5" fillId="0" borderId="3" xfId="0" applyFont="1" applyFill="1" applyBorder="1" applyAlignment="1">
      <alignment vertical="center" wrapText="1"/>
    </xf>
    <xf numFmtId="0" fontId="5" fillId="0" borderId="2" xfId="0" applyFont="1" applyFill="1" applyBorder="1">
      <alignment vertical="center"/>
    </xf>
    <xf numFmtId="0" fontId="5" fillId="0" borderId="9" xfId="0" applyFont="1" applyFill="1" applyBorder="1" applyAlignment="1">
      <alignment vertical="center" wrapText="1"/>
    </xf>
    <xf numFmtId="0" fontId="5" fillId="0" borderId="8" xfId="0" applyFont="1" applyFill="1" applyBorder="1" applyAlignment="1">
      <alignment horizontal="left" vertical="center" wrapText="1"/>
    </xf>
    <xf numFmtId="0" fontId="5" fillId="0" borderId="8" xfId="0" applyFont="1" applyFill="1" applyBorder="1" applyAlignment="1">
      <alignment horizontal="center" vertical="center"/>
    </xf>
    <xf numFmtId="38" fontId="6" fillId="0" borderId="8" xfId="5" applyFont="1" applyFill="1" applyBorder="1" applyAlignment="1">
      <alignment vertical="center" wrapText="1"/>
    </xf>
    <xf numFmtId="38" fontId="5" fillId="0" borderId="8" xfId="5" applyFont="1" applyFill="1" applyBorder="1">
      <alignment vertical="center"/>
    </xf>
    <xf numFmtId="0" fontId="5" fillId="0" borderId="8" xfId="0" applyFont="1" applyFill="1" applyBorder="1">
      <alignment vertical="center"/>
    </xf>
    <xf numFmtId="0" fontId="5" fillId="0" borderId="10" xfId="0" applyFont="1" applyFill="1" applyBorder="1">
      <alignment vertical="center"/>
    </xf>
    <xf numFmtId="0" fontId="5" fillId="0" borderId="1" xfId="0" applyFont="1" applyBorder="1" applyAlignment="1">
      <alignment vertical="center" wrapText="1"/>
    </xf>
    <xf numFmtId="0" fontId="6" fillId="0" borderId="1" xfId="0" applyFont="1" applyBorder="1" applyAlignment="1">
      <alignment vertical="center" wrapText="1"/>
    </xf>
    <xf numFmtId="178" fontId="5" fillId="0" borderId="12" xfId="0" applyNumberFormat="1" applyFont="1" applyBorder="1" applyAlignment="1">
      <alignment horizontal="center" vertical="center"/>
    </xf>
    <xf numFmtId="0" fontId="5" fillId="0" borderId="11" xfId="0" applyFont="1" applyFill="1" applyBorder="1" applyAlignment="1">
      <alignment vertical="center" wrapText="1"/>
    </xf>
    <xf numFmtId="0" fontId="5" fillId="0" borderId="7" xfId="0" applyFont="1" applyBorder="1" applyAlignment="1">
      <alignment vertical="center" wrapText="1"/>
    </xf>
    <xf numFmtId="0" fontId="6" fillId="0" borderId="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xf>
    <xf numFmtId="38" fontId="5" fillId="0" borderId="12" xfId="5" applyFont="1" applyFill="1" applyBorder="1">
      <alignment vertical="center"/>
    </xf>
    <xf numFmtId="0" fontId="5" fillId="0" borderId="12" xfId="0" applyFont="1" applyFill="1" applyBorder="1">
      <alignment vertical="center"/>
    </xf>
    <xf numFmtId="0" fontId="5" fillId="0" borderId="13" xfId="0" applyFont="1" applyFill="1" applyBorder="1">
      <alignment vertical="center"/>
    </xf>
    <xf numFmtId="178" fontId="5" fillId="0" borderId="8" xfId="0" applyNumberFormat="1" applyFont="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6">
    <cellStyle name="桁区切り" xfId="5" builtinId="6"/>
    <cellStyle name="桁区切り 2" xfId="1"/>
    <cellStyle name="桁区切り 2 2" xfId="3"/>
    <cellStyle name="標準" xfId="0" builtinId="0"/>
    <cellStyle name="標準 2 3" xfId="2"/>
    <cellStyle name="標準 5" xfId="4"/>
  </cellStyles>
  <dxfs count="24">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4564289"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70" zoomScaleNormal="80" zoomScaleSheetLayoutView="70" workbookViewId="0">
      <selection sqref="A1:M1"/>
    </sheetView>
  </sheetViews>
  <sheetFormatPr defaultRowHeight="13.5" x14ac:dyDescent="0.15"/>
  <cols>
    <col min="1" max="1" width="21.25" style="1" customWidth="1"/>
    <col min="2" max="2" width="21.625" style="1" customWidth="1"/>
    <col min="3" max="3" width="18" style="1" customWidth="1"/>
    <col min="4" max="4" width="17.875" style="2" customWidth="1"/>
    <col min="5" max="5" width="17.875" style="3" customWidth="1"/>
    <col min="6" max="6" width="19.125" style="1" customWidth="1"/>
    <col min="7" max="7" width="17.75" style="1" customWidth="1"/>
    <col min="8" max="8" width="16.875" style="1" customWidth="1"/>
    <col min="9" max="9" width="10.5" style="1" customWidth="1"/>
    <col min="10" max="12" width="11.625" style="1" customWidth="1"/>
    <col min="13" max="13" width="19.875" style="1" customWidth="1"/>
    <col min="14" max="14" width="2.25" style="1" customWidth="1"/>
    <col min="15" max="16384" width="9" style="1"/>
  </cols>
  <sheetData>
    <row r="1" spans="1:13" ht="32.1" customHeight="1" x14ac:dyDescent="0.15">
      <c r="A1" s="49" t="s">
        <v>45</v>
      </c>
      <c r="B1" s="50"/>
      <c r="C1" s="50"/>
      <c r="D1" s="50"/>
      <c r="E1" s="50"/>
      <c r="F1" s="50"/>
      <c r="G1" s="50"/>
      <c r="H1" s="50"/>
      <c r="I1" s="50"/>
      <c r="J1" s="50"/>
      <c r="K1" s="50"/>
      <c r="L1" s="50"/>
      <c r="M1" s="50"/>
    </row>
    <row r="2" spans="1:13" ht="14.25" thickBot="1" x14ac:dyDescent="0.2"/>
    <row r="3" spans="1:13" ht="68.099999999999994" customHeight="1" x14ac:dyDescent="0.15">
      <c r="A3" s="51" t="s">
        <v>11</v>
      </c>
      <c r="B3" s="46" t="s">
        <v>10</v>
      </c>
      <c r="C3" s="46" t="s">
        <v>9</v>
      </c>
      <c r="D3" s="46" t="s">
        <v>13</v>
      </c>
      <c r="E3" s="46" t="s">
        <v>12</v>
      </c>
      <c r="F3" s="46" t="s">
        <v>8</v>
      </c>
      <c r="G3" s="46" t="s">
        <v>7</v>
      </c>
      <c r="H3" s="46" t="s">
        <v>6</v>
      </c>
      <c r="I3" s="46" t="s">
        <v>5</v>
      </c>
      <c r="J3" s="46" t="s">
        <v>4</v>
      </c>
      <c r="K3" s="46"/>
      <c r="L3" s="46"/>
      <c r="M3" s="47" t="s">
        <v>3</v>
      </c>
    </row>
    <row r="4" spans="1:13" ht="38.25" customHeight="1" x14ac:dyDescent="0.15">
      <c r="A4" s="52"/>
      <c r="B4" s="53"/>
      <c r="C4" s="53"/>
      <c r="D4" s="53"/>
      <c r="E4" s="53"/>
      <c r="F4" s="53"/>
      <c r="G4" s="53"/>
      <c r="H4" s="53"/>
      <c r="I4" s="53"/>
      <c r="J4" s="4" t="s">
        <v>2</v>
      </c>
      <c r="K4" s="4" t="s">
        <v>1</v>
      </c>
      <c r="L4" s="4" t="s">
        <v>0</v>
      </c>
      <c r="M4" s="48"/>
    </row>
    <row r="5" spans="1:13" ht="110.1" customHeight="1" x14ac:dyDescent="0.15">
      <c r="A5" s="5" t="s">
        <v>19</v>
      </c>
      <c r="B5" s="4" t="s">
        <v>14</v>
      </c>
      <c r="C5" s="6">
        <v>43712</v>
      </c>
      <c r="D5" s="38" t="s">
        <v>36</v>
      </c>
      <c r="E5" s="14">
        <v>5011101019196</v>
      </c>
      <c r="F5" s="8" t="s">
        <v>33</v>
      </c>
      <c r="G5" s="22" t="s">
        <v>15</v>
      </c>
      <c r="H5" s="23">
        <v>51700000</v>
      </c>
      <c r="I5" s="9" t="s">
        <v>16</v>
      </c>
      <c r="J5" s="10"/>
      <c r="K5" s="4"/>
      <c r="L5" s="4"/>
      <c r="M5" s="16"/>
    </row>
    <row r="6" spans="1:13" ht="110.1" customHeight="1" x14ac:dyDescent="0.15">
      <c r="A6" s="5" t="s">
        <v>20</v>
      </c>
      <c r="B6" s="4" t="s">
        <v>14</v>
      </c>
      <c r="C6" s="6">
        <v>43712</v>
      </c>
      <c r="D6" s="4" t="s">
        <v>32</v>
      </c>
      <c r="E6" s="7">
        <v>9700150005819</v>
      </c>
      <c r="F6" s="8" t="s">
        <v>33</v>
      </c>
      <c r="G6" s="23">
        <v>12289000</v>
      </c>
      <c r="H6" s="23">
        <v>11914551</v>
      </c>
      <c r="I6" s="9">
        <f>H6/G6</f>
        <v>0.96952974204573195</v>
      </c>
      <c r="J6" s="10"/>
      <c r="K6" s="4"/>
      <c r="L6" s="4"/>
      <c r="M6" s="16"/>
    </row>
    <row r="7" spans="1:13" ht="110.1" customHeight="1" x14ac:dyDescent="0.15">
      <c r="A7" s="5" t="s">
        <v>21</v>
      </c>
      <c r="B7" s="4" t="s">
        <v>14</v>
      </c>
      <c r="C7" s="6">
        <v>43712</v>
      </c>
      <c r="D7" s="35" t="s">
        <v>37</v>
      </c>
      <c r="E7" s="7">
        <v>3013301015869</v>
      </c>
      <c r="F7" s="8" t="s">
        <v>33</v>
      </c>
      <c r="G7" s="23">
        <v>13009700</v>
      </c>
      <c r="H7" s="23">
        <v>11990000</v>
      </c>
      <c r="I7" s="9">
        <f>H7/G7</f>
        <v>0.92162002198359683</v>
      </c>
      <c r="J7" s="10"/>
      <c r="K7" s="4"/>
      <c r="L7" s="4"/>
      <c r="M7" s="16"/>
    </row>
    <row r="8" spans="1:13" ht="110.1" customHeight="1" x14ac:dyDescent="0.15">
      <c r="A8" s="5" t="s">
        <v>22</v>
      </c>
      <c r="B8" s="4" t="s">
        <v>14</v>
      </c>
      <c r="C8" s="6">
        <v>43717</v>
      </c>
      <c r="D8" s="35" t="s">
        <v>38</v>
      </c>
      <c r="E8" s="7">
        <v>9010001027685</v>
      </c>
      <c r="F8" s="8" t="s">
        <v>31</v>
      </c>
      <c r="G8" s="23">
        <v>19369900</v>
      </c>
      <c r="H8" s="23">
        <v>13200000</v>
      </c>
      <c r="I8" s="9">
        <f>H8/G8</f>
        <v>0.68146970299278775</v>
      </c>
      <c r="J8" s="10"/>
      <c r="K8" s="4"/>
      <c r="L8" s="4"/>
      <c r="M8" s="15"/>
    </row>
    <row r="9" spans="1:13" ht="110.1" customHeight="1" x14ac:dyDescent="0.15">
      <c r="A9" s="25" t="s">
        <v>23</v>
      </c>
      <c r="B9" s="4" t="s">
        <v>14</v>
      </c>
      <c r="C9" s="6">
        <v>43717</v>
      </c>
      <c r="D9" s="20" t="s">
        <v>38</v>
      </c>
      <c r="E9" s="7">
        <v>9010001027685</v>
      </c>
      <c r="F9" s="21" t="s">
        <v>31</v>
      </c>
      <c r="G9" s="24">
        <v>61690200</v>
      </c>
      <c r="H9" s="24">
        <v>51920000</v>
      </c>
      <c r="I9" s="9">
        <f>H9/G9</f>
        <v>0.84162476373881101</v>
      </c>
      <c r="J9" s="19"/>
      <c r="K9" s="19"/>
      <c r="L9" s="19"/>
      <c r="M9" s="26"/>
    </row>
    <row r="10" spans="1:13" ht="110.1" customHeight="1" x14ac:dyDescent="0.15">
      <c r="A10" s="37" t="s">
        <v>24</v>
      </c>
      <c r="B10" s="17" t="s">
        <v>14</v>
      </c>
      <c r="C10" s="6">
        <v>43717</v>
      </c>
      <c r="D10" s="40" t="s">
        <v>39</v>
      </c>
      <c r="E10" s="14">
        <v>7010005018591</v>
      </c>
      <c r="F10" s="41" t="s">
        <v>31</v>
      </c>
      <c r="G10" s="42">
        <v>11165000</v>
      </c>
      <c r="H10" s="42">
        <v>11110000</v>
      </c>
      <c r="I10" s="9">
        <f>H10/G10</f>
        <v>0.99507389162561577</v>
      </c>
      <c r="J10" s="43"/>
      <c r="K10" s="43"/>
      <c r="L10" s="43"/>
      <c r="M10" s="44"/>
    </row>
    <row r="11" spans="1:13" ht="110.1" customHeight="1" x14ac:dyDescent="0.15">
      <c r="A11" s="25" t="s">
        <v>25</v>
      </c>
      <c r="B11" s="4" t="s">
        <v>14</v>
      </c>
      <c r="C11" s="6">
        <v>43718</v>
      </c>
      <c r="D11" s="20" t="s">
        <v>40</v>
      </c>
      <c r="E11" s="36">
        <v>7010001008844</v>
      </c>
      <c r="F11" s="8" t="s">
        <v>33</v>
      </c>
      <c r="G11" s="22" t="s">
        <v>15</v>
      </c>
      <c r="H11" s="24">
        <v>4345000</v>
      </c>
      <c r="I11" s="9" t="s">
        <v>16</v>
      </c>
      <c r="J11" s="19"/>
      <c r="K11" s="19"/>
      <c r="L11" s="19"/>
      <c r="M11" s="26"/>
    </row>
    <row r="12" spans="1:13" ht="110.1" customHeight="1" x14ac:dyDescent="0.15">
      <c r="A12" s="5" t="s">
        <v>17</v>
      </c>
      <c r="B12" s="17" t="s">
        <v>14</v>
      </c>
      <c r="C12" s="6">
        <v>43719</v>
      </c>
      <c r="D12" s="39" t="s">
        <v>34</v>
      </c>
      <c r="E12" s="7">
        <v>5010401042032</v>
      </c>
      <c r="F12" s="8" t="s">
        <v>31</v>
      </c>
      <c r="G12" s="23">
        <v>4352182</v>
      </c>
      <c r="H12" s="23">
        <v>4071690</v>
      </c>
      <c r="I12" s="9">
        <f>H12/G12</f>
        <v>0.93555140846591434</v>
      </c>
      <c r="J12" s="10"/>
      <c r="K12" s="4"/>
      <c r="L12" s="4"/>
      <c r="M12" s="16"/>
    </row>
    <row r="13" spans="1:13" ht="110.1" customHeight="1" x14ac:dyDescent="0.15">
      <c r="A13" s="25" t="s">
        <v>26</v>
      </c>
      <c r="B13" s="4" t="s">
        <v>14</v>
      </c>
      <c r="C13" s="6">
        <v>43719</v>
      </c>
      <c r="D13" s="20" t="s">
        <v>41</v>
      </c>
      <c r="E13" s="14">
        <v>1140001005719</v>
      </c>
      <c r="F13" s="8" t="s">
        <v>33</v>
      </c>
      <c r="G13" s="22" t="s">
        <v>15</v>
      </c>
      <c r="H13" s="24">
        <v>16720000</v>
      </c>
      <c r="I13" s="9" t="s">
        <v>16</v>
      </c>
      <c r="J13" s="19"/>
      <c r="K13" s="19"/>
      <c r="L13" s="19"/>
      <c r="M13" s="26"/>
    </row>
    <row r="14" spans="1:13" ht="110.1" customHeight="1" x14ac:dyDescent="0.15">
      <c r="A14" s="25" t="s">
        <v>27</v>
      </c>
      <c r="B14" s="17" t="s">
        <v>14</v>
      </c>
      <c r="C14" s="6">
        <v>43732</v>
      </c>
      <c r="D14" s="20" t="s">
        <v>42</v>
      </c>
      <c r="E14" s="14">
        <v>1010001143390</v>
      </c>
      <c r="F14" s="21" t="s">
        <v>31</v>
      </c>
      <c r="G14" s="24">
        <v>11499400</v>
      </c>
      <c r="H14" s="24">
        <v>8800000</v>
      </c>
      <c r="I14" s="9">
        <f>H14/G14</f>
        <v>0.76525731777310124</v>
      </c>
      <c r="J14" s="19"/>
      <c r="K14" s="19"/>
      <c r="L14" s="19"/>
      <c r="M14" s="26"/>
    </row>
    <row r="15" spans="1:13" ht="110.1" customHeight="1" x14ac:dyDescent="0.15">
      <c r="A15" s="5" t="s">
        <v>18</v>
      </c>
      <c r="B15" s="4" t="s">
        <v>14</v>
      </c>
      <c r="C15" s="6">
        <v>43735</v>
      </c>
      <c r="D15" s="34" t="s">
        <v>35</v>
      </c>
      <c r="E15" s="7">
        <v>5010701019531</v>
      </c>
      <c r="F15" s="8" t="s">
        <v>33</v>
      </c>
      <c r="G15" s="22" t="s">
        <v>15</v>
      </c>
      <c r="H15" s="23">
        <v>7832000</v>
      </c>
      <c r="I15" s="9" t="s">
        <v>16</v>
      </c>
      <c r="J15" s="10"/>
      <c r="K15" s="4"/>
      <c r="L15" s="4"/>
      <c r="M15" s="16"/>
    </row>
    <row r="16" spans="1:13" ht="110.1" customHeight="1" x14ac:dyDescent="0.15">
      <c r="A16" s="25" t="s">
        <v>28</v>
      </c>
      <c r="B16" s="17" t="s">
        <v>14</v>
      </c>
      <c r="C16" s="6">
        <v>43738</v>
      </c>
      <c r="D16" s="20" t="s">
        <v>38</v>
      </c>
      <c r="E16" s="18">
        <v>9010001027685</v>
      </c>
      <c r="F16" s="21" t="s">
        <v>31</v>
      </c>
      <c r="G16" s="22" t="s">
        <v>15</v>
      </c>
      <c r="H16" s="24">
        <v>30800000</v>
      </c>
      <c r="I16" s="9" t="s">
        <v>16</v>
      </c>
      <c r="J16" s="19"/>
      <c r="K16" s="19"/>
      <c r="L16" s="19"/>
      <c r="M16" s="26"/>
    </row>
    <row r="17" spans="1:13" ht="110.1" customHeight="1" x14ac:dyDescent="0.15">
      <c r="A17" s="25" t="s">
        <v>29</v>
      </c>
      <c r="B17" s="4" t="s">
        <v>14</v>
      </c>
      <c r="C17" s="6">
        <v>43738</v>
      </c>
      <c r="D17" s="20" t="s">
        <v>43</v>
      </c>
      <c r="E17" s="14">
        <v>6010001030403</v>
      </c>
      <c r="F17" s="21" t="s">
        <v>31</v>
      </c>
      <c r="G17" s="24">
        <v>28694600</v>
      </c>
      <c r="H17" s="24">
        <v>27445000</v>
      </c>
      <c r="I17" s="9">
        <f>H17/G17</f>
        <v>0.95645173656367399</v>
      </c>
      <c r="J17" s="19"/>
      <c r="K17" s="19"/>
      <c r="L17" s="19"/>
      <c r="M17" s="26"/>
    </row>
    <row r="18" spans="1:13" ht="110.1" customHeight="1" thickBot="1" x14ac:dyDescent="0.2">
      <c r="A18" s="27" t="s">
        <v>30</v>
      </c>
      <c r="B18" s="12" t="s">
        <v>14</v>
      </c>
      <c r="C18" s="13">
        <v>43738</v>
      </c>
      <c r="D18" s="28" t="s">
        <v>44</v>
      </c>
      <c r="E18" s="45">
        <v>4010001008772</v>
      </c>
      <c r="F18" s="29" t="s">
        <v>31</v>
      </c>
      <c r="G18" s="30" t="s">
        <v>15</v>
      </c>
      <c r="H18" s="31">
        <v>49500000</v>
      </c>
      <c r="I18" s="11" t="s">
        <v>16</v>
      </c>
      <c r="J18" s="32"/>
      <c r="K18" s="32"/>
      <c r="L18" s="32"/>
      <c r="M18" s="33"/>
    </row>
  </sheetData>
  <mergeCells count="12">
    <mergeCell ref="J3:L3"/>
    <mergeCell ref="M3:M4"/>
    <mergeCell ref="A1:M1"/>
    <mergeCell ref="A3:A4"/>
    <mergeCell ref="B3:B4"/>
    <mergeCell ref="C3:C4"/>
    <mergeCell ref="D3:D4"/>
    <mergeCell ref="E3:E4"/>
    <mergeCell ref="F3:F4"/>
    <mergeCell ref="G3:G4"/>
    <mergeCell ref="H3:H4"/>
    <mergeCell ref="I3:I4"/>
  </mergeCells>
  <phoneticPr fontId="1"/>
  <conditionalFormatting sqref="C5">
    <cfRule type="expression" dxfId="23" priority="33" stopIfTrue="1">
      <formula>A5&gt;=1</formula>
    </cfRule>
    <cfRule type="containsBlanks" dxfId="22" priority="34" stopIfTrue="1">
      <formula>LEN(TRIM(C5))=0</formula>
    </cfRule>
    <cfRule type="expression" dxfId="21" priority="35">
      <formula>C5+27&lt;$A$1</formula>
    </cfRule>
    <cfRule type="expression" dxfId="20" priority="36">
      <formula>C5+21&lt;$A$1</formula>
    </cfRule>
  </conditionalFormatting>
  <conditionalFormatting sqref="C6">
    <cfRule type="expression" dxfId="19" priority="29" stopIfTrue="1">
      <formula>A6&gt;=1</formula>
    </cfRule>
    <cfRule type="containsBlanks" dxfId="18" priority="30" stopIfTrue="1">
      <formula>LEN(TRIM(C6))=0</formula>
    </cfRule>
    <cfRule type="expression" dxfId="17" priority="31">
      <formula>C6+27&lt;$A$1</formula>
    </cfRule>
    <cfRule type="expression" dxfId="16" priority="32">
      <formula>C6+21&lt;$A$1</formula>
    </cfRule>
  </conditionalFormatting>
  <conditionalFormatting sqref="C7">
    <cfRule type="expression" dxfId="15" priority="13" stopIfTrue="1">
      <formula>A7&gt;=1</formula>
    </cfRule>
    <cfRule type="containsBlanks" dxfId="14" priority="14" stopIfTrue="1">
      <formula>LEN(TRIM(C7))=0</formula>
    </cfRule>
    <cfRule type="expression" dxfId="13" priority="15">
      <formula>C7+27&lt;$A$1</formula>
    </cfRule>
    <cfRule type="expression" dxfId="12" priority="16">
      <formula>C7+21&lt;$A$1</formula>
    </cfRule>
  </conditionalFormatting>
  <conditionalFormatting sqref="C8">
    <cfRule type="expression" dxfId="11" priority="9" stopIfTrue="1">
      <formula>A8&gt;=1</formula>
    </cfRule>
    <cfRule type="containsBlanks" dxfId="10" priority="10" stopIfTrue="1">
      <formula>LEN(TRIM(C8))=0</formula>
    </cfRule>
    <cfRule type="expression" dxfId="9" priority="11">
      <formula>C8+27&lt;$A$1</formula>
    </cfRule>
    <cfRule type="expression" dxfId="8" priority="12">
      <formula>C8+21&lt;$A$1</formula>
    </cfRule>
  </conditionalFormatting>
  <conditionalFormatting sqref="C9">
    <cfRule type="expression" dxfId="7" priority="5" stopIfTrue="1">
      <formula>A9&gt;=1</formula>
    </cfRule>
    <cfRule type="containsBlanks" dxfId="6" priority="6" stopIfTrue="1">
      <formula>LEN(TRIM(C9))=0</formula>
    </cfRule>
    <cfRule type="expression" dxfId="5" priority="7">
      <formula>C9+27&lt;$A$1</formula>
    </cfRule>
    <cfRule type="expression" dxfId="4" priority="8">
      <formula>C9+21&lt;$A$1</formula>
    </cfRule>
  </conditionalFormatting>
  <conditionalFormatting sqref="C10:C18">
    <cfRule type="expression" dxfId="3" priority="1" stopIfTrue="1">
      <formula>A10&gt;=1</formula>
    </cfRule>
    <cfRule type="containsBlanks" dxfId="2" priority="2" stopIfTrue="1">
      <formula>LEN(TRIM(C10))=0</formula>
    </cfRule>
    <cfRule type="expression" dxfId="1" priority="3">
      <formula>C10+27&lt;$A$1</formula>
    </cfRule>
    <cfRule type="expression" dxfId="0" priority="4">
      <formula>C10+21&lt;$A$1</formula>
    </cfRule>
  </conditionalFormatting>
  <dataValidations count="1">
    <dataValidation imeMode="off" allowBlank="1" showInputMessage="1" showErrorMessage="1" sqref="C5:C18"/>
  </dataValidations>
  <printOptions horizontalCentered="1"/>
  <pageMargins left="0.70866141732283472" right="0.70866141732283472" top="0.74803149606299213" bottom="0.74803149606299213" header="0.31496062992125984" footer="0.31496062992125984"/>
  <pageSetup paperSize="9" scale="62" fitToHeight="100" orientation="landscape" r:id="rId1"/>
  <rowBreaks count="1" manualBreakCount="1">
    <brk id="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2019-11-07T06:44:51Z</cp:lastPrinted>
  <dcterms:created xsi:type="dcterms:W3CDTF">2012-11-27T07:59:30Z</dcterms:created>
  <dcterms:modified xsi:type="dcterms:W3CDTF">2019-11-07T06:51:17Z</dcterms:modified>
</cp:coreProperties>
</file>