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A1232261\Desktop\新しいフォルダー (2)\掲載依頼① 本庁\"/>
    </mc:Choice>
  </mc:AlternateContent>
  <bookViews>
    <workbookView xWindow="-15" yWindow="7905" windowWidth="19230" windowHeight="4020"/>
  </bookViews>
  <sheets>
    <sheet name="付紙様式第３" sheetId="5" r:id="rId1"/>
  </sheets>
  <definedNames>
    <definedName name="_xlnm._FilterDatabase" localSheetId="0" hidden="1">付紙様式第３!$A$4:$M$5</definedName>
    <definedName name="_xlnm.Print_Area" localSheetId="0">付紙様式第３!$A$1:$M$12</definedName>
    <definedName name="_xlnm.Print_Titles" localSheetId="0">付紙様式第３!$1:$4</definedName>
  </definedNames>
  <calcPr calcId="162913"/>
</workbook>
</file>

<file path=xl/calcChain.xml><?xml version="1.0" encoding="utf-8"?>
<calcChain xmlns="http://schemas.openxmlformats.org/spreadsheetml/2006/main">
  <c r="I8" i="5" l="1"/>
  <c r="I6" i="5"/>
  <c r="I5" i="5" l="1"/>
</calcChain>
</file>

<file path=xl/sharedStrings.xml><?xml version="1.0" encoding="utf-8"?>
<sst xmlns="http://schemas.openxmlformats.org/spreadsheetml/2006/main" count="57" uniqueCount="37">
  <si>
    <t>応札・応募者数</t>
    <phoneticPr fontId="1"/>
  </si>
  <si>
    <t>国所管、都道府県所管の区分</t>
    <rPh sb="4" eb="8">
      <t>トドウフケン</t>
    </rPh>
    <phoneticPr fontId="1"/>
  </si>
  <si>
    <t>公益法人の区分</t>
    <rPh sb="0" eb="2">
      <t>コウエキ</t>
    </rPh>
    <rPh sb="2" eb="4">
      <t>ホウジン</t>
    </rPh>
    <rPh sb="5" eb="7">
      <t>クブン</t>
    </rPh>
    <phoneticPr fontId="1"/>
  </si>
  <si>
    <t>備考</t>
    <rPh sb="0" eb="2">
      <t>ビコウ</t>
    </rPh>
    <phoneticPr fontId="1"/>
  </si>
  <si>
    <t>公益法人の場合</t>
    <rPh sb="0" eb="2">
      <t>コウエキ</t>
    </rPh>
    <rPh sb="2" eb="4">
      <t>ホウジン</t>
    </rPh>
    <rPh sb="5" eb="7">
      <t>バアイ</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</si>
  <si>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</si>
  <si>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</si>
  <si>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</si>
  <si>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</si>
  <si>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</si>
  <si>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</si>
  <si>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</si>
  <si>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</si>
  <si>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</si>
  <si>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</si>
  <si>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一般競争契約</t>
    <rPh sb="0" eb="2">
      <t>イッパン</t>
    </rPh>
    <rPh sb="2" eb="4">
      <t>キョウソウ</t>
    </rPh>
    <rPh sb="4" eb="6">
      <t>ケイヤク</t>
    </rPh>
    <phoneticPr fontId="1"/>
  </si>
  <si>
    <t>支出負担行為担当官
防衛装備庁長官官房
会計官付経理室長　　
竹田　義博
東京都新宿区市谷本村町５－１</t>
    <rPh sb="31" eb="33">
      <t>タケダ</t>
    </rPh>
    <rPh sb="34" eb="36">
      <t>ヨシヒロ</t>
    </rPh>
    <phoneticPr fontId="1"/>
  </si>
  <si>
    <t>情報保証の定期監査等に関する役務
１件</t>
    <rPh sb="18" eb="19">
      <t>ケン</t>
    </rPh>
    <phoneticPr fontId="1"/>
  </si>
  <si>
    <t>無人航空機を想定した積層造形部品の特性に関する調査
１件</t>
    <rPh sb="27" eb="28">
      <t>ケン</t>
    </rPh>
    <phoneticPr fontId="1"/>
  </si>
  <si>
    <t>広報用パンフレット「防衛装備庁の研究開発活動」の編集作業
１件</t>
    <rPh sb="30" eb="31">
      <t>ケン</t>
    </rPh>
    <phoneticPr fontId="1"/>
  </si>
  <si>
    <t>新技術の短期実証（航空関連教育用VRシステム）（構想設計）
１式</t>
    <rPh sb="31" eb="32">
      <t>シキ</t>
    </rPh>
    <phoneticPr fontId="1"/>
  </si>
  <si>
    <t>新技術の短期実証（人工知能等を用いたシステム維持管理業務の効率化）（構想設計）
１式</t>
    <rPh sb="41" eb="42">
      <t>シキ</t>
    </rPh>
    <phoneticPr fontId="1"/>
  </si>
  <si>
    <t>（株）統合リスク研究所
東京都千代田区三番町２０－５－５０２</t>
    <rPh sb="0" eb="3">
      <t>カブ</t>
    </rPh>
    <rPh sb="3" eb="5">
      <t>トウゴウ</t>
    </rPh>
    <rPh sb="8" eb="11">
      <t>ケンキュウジョ</t>
    </rPh>
    <phoneticPr fontId="7"/>
  </si>
  <si>
    <t>（株）アイフィス
東京都文京区水道３－１０－１３</t>
    <rPh sb="0" eb="3">
      <t>カブ</t>
    </rPh>
    <phoneticPr fontId="7"/>
  </si>
  <si>
    <t>同種の他の契約の予定価格を類推されるおそれがあるため公表しない。</t>
  </si>
  <si>
    <t>-</t>
    <phoneticPr fontId="1"/>
  </si>
  <si>
    <t>-</t>
    <phoneticPr fontId="1"/>
  </si>
  <si>
    <t>富士通(株)
神奈川県川崎市中原区上小田中４－１－１</t>
    <rPh sb="0" eb="3">
      <t>フジツウ</t>
    </rPh>
    <rPh sb="3" eb="6">
      <t>カブ</t>
    </rPh>
    <phoneticPr fontId="7"/>
  </si>
  <si>
    <t>将来戦闘機の技術的成立性に関する研究の支援（その２）
１件</t>
    <rPh sb="28" eb="29">
      <t>ケン</t>
    </rPh>
    <phoneticPr fontId="1"/>
  </si>
  <si>
    <t>将来戦闘機の技術的成立性に関する研究の支援（その１）
１件</t>
    <rPh sb="28" eb="29">
      <t>ケン</t>
    </rPh>
    <phoneticPr fontId="1"/>
  </si>
  <si>
    <t>将来戦闘機の技術的成立性に関する研究の支援（その３）
１件</t>
    <rPh sb="28" eb="29">
      <t>ケン</t>
    </rPh>
    <phoneticPr fontId="1"/>
  </si>
  <si>
    <t>（株）ＩＨＩ
東京都江東区豊洲３－１－１</t>
    <rPh sb="0" eb="3">
      <t>カブ</t>
    </rPh>
    <phoneticPr fontId="7"/>
  </si>
  <si>
    <t>三菱重工業（株）
東京都千代田区丸の内３－２－３</t>
    <rPh sb="0" eb="8">
      <t>ミツビシジュウコウギョウカブ</t>
    </rPh>
    <phoneticPr fontId="7"/>
  </si>
  <si>
    <t>三菱電機（株）
東京都千代田区丸の内２－７－３</t>
    <rPh sb="0" eb="2">
      <t>ミツビシ</t>
    </rPh>
    <rPh sb="2" eb="4">
      <t>デンキ</t>
    </rPh>
    <rPh sb="4" eb="7">
      <t>カブ</t>
    </rPh>
    <phoneticPr fontId="7"/>
  </si>
  <si>
    <t>総合評価</t>
    <rPh sb="0" eb="2">
      <t>ソウゴウ</t>
    </rPh>
    <rPh sb="2" eb="4">
      <t>ヒョウカ</t>
    </rPh>
    <phoneticPr fontId="1"/>
  </si>
  <si>
    <t>-</t>
    <phoneticPr fontId="1"/>
  </si>
  <si>
    <t>（株）エヌ・ティ・ティ・データ
東京都江東区豊洲３－３－３</t>
    <rPh sb="0" eb="3">
      <t>カブ</t>
    </rPh>
    <rPh sb="16" eb="18">
      <t>トウキョウ</t>
    </rPh>
    <rPh sb="18" eb="19">
      <t>ト</t>
    </rPh>
    <rPh sb="19" eb="22">
      <t>コウトウク</t>
    </rPh>
    <rPh sb="22" eb="24">
      <t>トヨス</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</si>
</sst>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411]ge\.m\.d;@"/>
    <numFmt numFmtId="178" formatCode="#,##0;[Red]&quot;▲ &quot;#,##0"/>
    <numFmt numFmtId="179" formatCode="#,##0;&quot;▲ &quot;#,##0"/>
    <numFmt numFmtId="180" formatCode="##0"/>
  </numFmts>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明朝"/>
      <family val="1"/>
      <charset val="128"/>
    </font>
    <font>
      <sz val="11"/>
      <color theme="1"/>
      <name val="ＭＳ Ｐゴシック"/>
      <family val="3"/>
      <charset val="128"/>
    </font>
    <font>
      <sz val="11"/>
      <color theme="1"/>
      <name val="ＭＳ 明朝"/>
      <family val="1"/>
      <charset val="128"/>
    </font>
    <font>
      <sz val="11"/>
      <name val="ＭＳ 明朝"/>
      <family val="1"/>
      <charset val="128"/>
    </font>
    <font>
      <sz val="6"/>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38" fontId="2" fillId="0" borderId="0" applyFont="0" applyFill="0" applyBorder="0" applyAlignment="0" applyProtection="0"/>
    <xf numFmtId="0" fontId="3" fillId="0" borderId="0">
      <alignment vertical="center"/>
    </xf>
    <xf numFmtId="38" fontId="2" fillId="0" borderId="0" applyFill="0" applyBorder="0" applyAlignment="0" applyProtection="0">
      <alignment vertical="center"/>
    </xf>
    <xf numFmtId="0" fontId="4" fillId="0" borderId="0">
      <alignment vertical="center"/>
    </xf>
    <xf numFmtId="0" fontId="2" fillId="0" borderId="0"/>
  </cellStyleXfs>
  <cellXfs count="37">
    <xf numFmtId="0" fontId="0" fillId="0" borderId="0" xfId="0">
      <alignment vertical="center"/>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1" xfId="0" applyFont="1" applyFill="1" applyBorder="1" applyAlignment="1">
      <alignment vertical="center" wrapText="1"/>
    </xf>
    <xf numFmtId="0" fontId="6" fillId="0" borderId="3" xfId="0" applyFont="1" applyFill="1" applyBorder="1" applyAlignment="1">
      <alignment vertical="center" wrapText="1"/>
    </xf>
    <xf numFmtId="177" fontId="6"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shrinkToFit="1"/>
    </xf>
    <xf numFmtId="179" fontId="6" fillId="0" borderId="1" xfId="5" applyNumberFormat="1" applyFont="1" applyFill="1" applyBorder="1" applyAlignment="1">
      <alignment vertical="center" wrapText="1"/>
    </xf>
    <xf numFmtId="178" fontId="6" fillId="0" borderId="1" xfId="0" applyNumberFormat="1" applyFont="1" applyFill="1" applyBorder="1" applyAlignment="1">
      <alignment vertical="center" shrinkToFit="1"/>
    </xf>
    <xf numFmtId="1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0" fillId="0" borderId="1" xfId="0" applyFont="1" applyBorder="1" applyAlignment="1">
      <alignment vertical="center" wrapText="1"/>
    </xf>
    <xf numFmtId="178" fontId="6" fillId="0" borderId="8" xfId="0" applyNumberFormat="1" applyFont="1" applyFill="1" applyBorder="1" applyAlignment="1">
      <alignment vertical="center" shrinkToFit="1"/>
    </xf>
    <xf numFmtId="10" fontId="5" fillId="0" borderId="8" xfId="0" applyNumberFormat="1" applyFont="1" applyFill="1" applyBorder="1" applyAlignment="1">
      <alignment horizontal="center" vertical="center" wrapText="1"/>
    </xf>
    <xf numFmtId="0" fontId="6" fillId="0" borderId="9" xfId="0" applyFont="1" applyFill="1" applyBorder="1" applyAlignment="1">
      <alignment vertical="center" wrapText="1"/>
    </xf>
    <xf numFmtId="0" fontId="5" fillId="0" borderId="8" xfId="0" applyFont="1" applyFill="1" applyBorder="1" applyAlignment="1">
      <alignment vertical="center" wrapText="1"/>
    </xf>
    <xf numFmtId="177" fontId="6" fillId="0" borderId="8" xfId="0" applyNumberFormat="1" applyFont="1" applyFill="1" applyBorder="1" applyAlignment="1">
      <alignment horizontal="center" vertical="center" wrapText="1"/>
    </xf>
    <xf numFmtId="0" fontId="2" fillId="0" borderId="8" xfId="0" applyFont="1" applyBorder="1" applyAlignment="1">
      <alignment vertical="center" wrapText="1"/>
    </xf>
    <xf numFmtId="1" fontId="5" fillId="0" borderId="8" xfId="0" applyNumberFormat="1" applyFont="1" applyFill="1" applyBorder="1" applyAlignment="1">
      <alignment horizontal="center" vertical="center" wrapText="1"/>
    </xf>
    <xf numFmtId="176" fontId="5" fillId="0" borderId="8" xfId="0" applyNumberFormat="1" applyFont="1" applyFill="1" applyBorder="1" applyAlignment="1">
      <alignment horizontal="center" vertical="center" shrinkToFit="1"/>
    </xf>
    <xf numFmtId="179" fontId="6" fillId="0" borderId="8" xfId="5" applyNumberFormat="1" applyFont="1" applyFill="1" applyBorder="1" applyAlignment="1">
      <alignment vertical="center" wrapText="1"/>
    </xf>
    <xf numFmtId="0" fontId="5" fillId="0" borderId="8"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80" fontId="5" fillId="0" borderId="1" xfId="0" applyNumberFormat="1" applyFont="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6">
    <cellStyle name="桁区切り 2" xfId="1"/>
    <cellStyle name="桁区切り 2 2" xfId="3"/>
    <cellStyle name="標準" xfId="0" builtinId="0"/>
    <cellStyle name="標準 2 3" xfId="2"/>
    <cellStyle name="標準 5" xfId="4"/>
    <cellStyle name="標準_１7’当初契約ベース（１研）" xfId="5"/>
  </cellStyles>
  <dxfs count="32">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4564289"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tabSelected="1" view="pageBreakPreview" topLeftCell="A5" zoomScale="70" zoomScaleNormal="80" zoomScaleSheetLayoutView="70" workbookViewId="0">
      <selection activeCell="A12" sqref="A12"/>
    </sheetView>
  </sheetViews>
  <sheetFormatPr defaultRowHeight="13.5" x14ac:dyDescent="0.15"/>
  <cols>
    <col min="1" max="1" width="21.25" style="1" customWidth="1"/>
    <col min="2" max="2" width="21.625" style="1" customWidth="1"/>
    <col min="3" max="3" width="18" style="1" customWidth="1"/>
    <col min="4" max="4" width="17.875" style="2" customWidth="1"/>
    <col min="5" max="5" width="17.875" style="3" customWidth="1"/>
    <col min="6" max="6" width="19.125" style="1" customWidth="1"/>
    <col min="7" max="7" width="17.75" style="1" customWidth="1"/>
    <col min="8" max="8" width="16.875" style="1" customWidth="1"/>
    <col min="9" max="9" width="10.5" style="1" customWidth="1"/>
    <col min="10" max="12" width="11.625" style="1" customWidth="1"/>
    <col min="13" max="13" width="19.875" style="1" customWidth="1"/>
    <col min="14" max="14" width="2.25" style="1" customWidth="1"/>
    <col min="15" max="16384" width="9" style="1"/>
  </cols>
  <sheetData>
    <row r="1" spans="1:13" ht="32.1" customHeight="1" x14ac:dyDescent="0.15">
      <c r="A1" s="32" t="s">
        <v>12</v>
      </c>
      <c r="B1" s="33"/>
      <c r="C1" s="33"/>
      <c r="D1" s="33"/>
      <c r="E1" s="33"/>
      <c r="F1" s="33"/>
      <c r="G1" s="33"/>
      <c r="H1" s="33"/>
      <c r="I1" s="33"/>
      <c r="J1" s="33"/>
      <c r="K1" s="33"/>
      <c r="L1" s="33"/>
      <c r="M1" s="33"/>
    </row>
    <row r="2" spans="1:13" ht="14.25" thickBot="1" x14ac:dyDescent="0.2"/>
    <row r="3" spans="1:13" ht="68.099999999999994" customHeight="1" x14ac:dyDescent="0.15">
      <c r="A3" s="34" t="s">
        <v>11</v>
      </c>
      <c r="B3" s="29" t="s">
        <v>10</v>
      </c>
      <c r="C3" s="29" t="s">
        <v>9</v>
      </c>
      <c r="D3" s="29" t="s">
        <v>14</v>
      </c>
      <c r="E3" s="29" t="s">
        <v>13</v>
      </c>
      <c r="F3" s="29" t="s">
        <v>8</v>
      </c>
      <c r="G3" s="29" t="s">
        <v>7</v>
      </c>
      <c r="H3" s="29" t="s">
        <v>6</v>
      </c>
      <c r="I3" s="29" t="s">
        <v>5</v>
      </c>
      <c r="J3" s="29" t="s">
        <v>4</v>
      </c>
      <c r="K3" s="29"/>
      <c r="L3" s="29"/>
      <c r="M3" s="30" t="s">
        <v>3</v>
      </c>
    </row>
    <row r="4" spans="1:13" ht="38.25" customHeight="1" x14ac:dyDescent="0.15">
      <c r="A4" s="35"/>
      <c r="B4" s="36"/>
      <c r="C4" s="36"/>
      <c r="D4" s="36"/>
      <c r="E4" s="36"/>
      <c r="F4" s="36"/>
      <c r="G4" s="36"/>
      <c r="H4" s="36"/>
      <c r="I4" s="36"/>
      <c r="J4" s="4" t="s">
        <v>2</v>
      </c>
      <c r="K4" s="4" t="s">
        <v>1</v>
      </c>
      <c r="L4" s="4" t="s">
        <v>0</v>
      </c>
      <c r="M4" s="31"/>
    </row>
    <row r="5" spans="1:13" ht="99.95" customHeight="1" x14ac:dyDescent="0.15">
      <c r="A5" s="5" t="s">
        <v>17</v>
      </c>
      <c r="B5" s="4" t="s">
        <v>16</v>
      </c>
      <c r="C5" s="6">
        <v>43678</v>
      </c>
      <c r="D5" s="15" t="s">
        <v>22</v>
      </c>
      <c r="E5" s="7">
        <v>6010001166313</v>
      </c>
      <c r="F5" s="8" t="s">
        <v>15</v>
      </c>
      <c r="G5" s="9">
        <v>3106400</v>
      </c>
      <c r="H5" s="10">
        <v>2376000</v>
      </c>
      <c r="I5" s="11">
        <f t="shared" ref="I5" si="0">H5/G5</f>
        <v>0.76487252124645888</v>
      </c>
      <c r="J5" s="12"/>
      <c r="K5" s="4"/>
      <c r="L5" s="4"/>
      <c r="M5" s="13"/>
    </row>
    <row r="6" spans="1:13" ht="99.95" customHeight="1" x14ac:dyDescent="0.15">
      <c r="A6" s="5" t="s">
        <v>19</v>
      </c>
      <c r="B6" s="4" t="s">
        <v>16</v>
      </c>
      <c r="C6" s="6">
        <v>43682</v>
      </c>
      <c r="D6" s="15" t="s">
        <v>23</v>
      </c>
      <c r="E6" s="7">
        <v>1010001000179</v>
      </c>
      <c r="F6" s="8" t="s">
        <v>34</v>
      </c>
      <c r="G6" s="9">
        <v>4126680</v>
      </c>
      <c r="H6" s="10">
        <v>2484000</v>
      </c>
      <c r="I6" s="11">
        <f t="shared" ref="I6" si="1">H6/G6</f>
        <v>0.60193666579429472</v>
      </c>
      <c r="J6" s="12"/>
      <c r="K6" s="4"/>
      <c r="L6" s="4"/>
      <c r="M6" s="13"/>
    </row>
    <row r="7" spans="1:13" ht="99.95" customHeight="1" x14ac:dyDescent="0.15">
      <c r="A7" s="5" t="s">
        <v>20</v>
      </c>
      <c r="B7" s="4" t="s">
        <v>16</v>
      </c>
      <c r="C7" s="6">
        <v>43684</v>
      </c>
      <c r="D7" s="15" t="s">
        <v>27</v>
      </c>
      <c r="E7" s="7">
        <v>1020001071491</v>
      </c>
      <c r="F7" s="8" t="s">
        <v>34</v>
      </c>
      <c r="G7" s="9" t="s">
        <v>24</v>
      </c>
      <c r="H7" s="10">
        <v>42900000</v>
      </c>
      <c r="I7" s="11" t="s">
        <v>25</v>
      </c>
      <c r="J7" s="12"/>
      <c r="K7" s="4"/>
      <c r="L7" s="4"/>
      <c r="M7" s="13"/>
    </row>
    <row r="8" spans="1:13" ht="99.95" customHeight="1" x14ac:dyDescent="0.15">
      <c r="A8" s="5" t="s">
        <v>21</v>
      </c>
      <c r="B8" s="4" t="s">
        <v>16</v>
      </c>
      <c r="C8" s="6">
        <v>43684</v>
      </c>
      <c r="D8" s="15" t="s">
        <v>36</v>
      </c>
      <c r="E8" s="7">
        <v>9010601021385</v>
      </c>
      <c r="F8" s="8" t="s">
        <v>34</v>
      </c>
      <c r="G8" s="9">
        <v>57667500</v>
      </c>
      <c r="H8" s="10">
        <v>49500000</v>
      </c>
      <c r="I8" s="11">
        <f t="shared" ref="I8" si="2">H8/G8</f>
        <v>0.85836909871244638</v>
      </c>
      <c r="J8" s="12"/>
      <c r="K8" s="4"/>
      <c r="L8" s="4"/>
      <c r="M8" s="13"/>
    </row>
    <row r="9" spans="1:13" ht="99.95" customHeight="1" x14ac:dyDescent="0.15">
      <c r="A9" s="5" t="s">
        <v>18</v>
      </c>
      <c r="B9" s="4" t="s">
        <v>16</v>
      </c>
      <c r="C9" s="6">
        <v>43686</v>
      </c>
      <c r="D9" s="16" t="s">
        <v>32</v>
      </c>
      <c r="E9" s="7">
        <v>8010401050387</v>
      </c>
      <c r="F9" s="8" t="s">
        <v>15</v>
      </c>
      <c r="G9" s="9" t="s">
        <v>24</v>
      </c>
      <c r="H9" s="10">
        <v>22000000</v>
      </c>
      <c r="I9" s="11" t="s">
        <v>26</v>
      </c>
      <c r="J9" s="12"/>
      <c r="K9" s="4"/>
      <c r="L9" s="4"/>
      <c r="M9" s="14"/>
    </row>
    <row r="10" spans="1:13" ht="99.95" customHeight="1" x14ac:dyDescent="0.15">
      <c r="A10" s="5" t="s">
        <v>28</v>
      </c>
      <c r="B10" s="4" t="s">
        <v>16</v>
      </c>
      <c r="C10" s="6">
        <v>43686</v>
      </c>
      <c r="D10" s="16" t="s">
        <v>31</v>
      </c>
      <c r="E10" s="28">
        <v>4010601031604</v>
      </c>
      <c r="F10" s="8" t="s">
        <v>34</v>
      </c>
      <c r="G10" s="9" t="s">
        <v>24</v>
      </c>
      <c r="H10" s="10">
        <v>69300000</v>
      </c>
      <c r="I10" s="11" t="s">
        <v>25</v>
      </c>
      <c r="J10" s="12"/>
      <c r="K10" s="4"/>
      <c r="L10" s="4"/>
      <c r="M10" s="14"/>
    </row>
    <row r="11" spans="1:13" ht="99.95" customHeight="1" x14ac:dyDescent="0.15">
      <c r="A11" s="5" t="s">
        <v>29</v>
      </c>
      <c r="B11" s="4" t="s">
        <v>16</v>
      </c>
      <c r="C11" s="6">
        <v>43698</v>
      </c>
      <c r="D11" s="16" t="s">
        <v>32</v>
      </c>
      <c r="E11" s="7">
        <v>8010401050387</v>
      </c>
      <c r="F11" s="8" t="s">
        <v>34</v>
      </c>
      <c r="G11" s="9" t="s">
        <v>24</v>
      </c>
      <c r="H11" s="10">
        <v>55000000</v>
      </c>
      <c r="I11" s="11" t="s">
        <v>35</v>
      </c>
      <c r="J11" s="12"/>
      <c r="K11" s="4"/>
      <c r="L11" s="4"/>
      <c r="M11" s="14"/>
    </row>
    <row r="12" spans="1:13" ht="99.95" customHeight="1" thickBot="1" x14ac:dyDescent="0.2">
      <c r="A12" s="19" t="s">
        <v>30</v>
      </c>
      <c r="B12" s="20" t="s">
        <v>16</v>
      </c>
      <c r="C12" s="21">
        <v>43698</v>
      </c>
      <c r="D12" s="22" t="s">
        <v>33</v>
      </c>
      <c r="E12" s="23">
        <v>4010001008772</v>
      </c>
      <c r="F12" s="24" t="s">
        <v>34</v>
      </c>
      <c r="G12" s="25" t="s">
        <v>24</v>
      </c>
      <c r="H12" s="17">
        <v>33000000</v>
      </c>
      <c r="I12" s="18" t="s">
        <v>25</v>
      </c>
      <c r="J12" s="26"/>
      <c r="K12" s="20"/>
      <c r="L12" s="20"/>
      <c r="M12" s="27"/>
    </row>
  </sheetData>
  <autoFilter ref="A4:M5">
    <sortState ref="A6:M9">
      <sortCondition ref="C4:C9"/>
    </sortState>
  </autoFilter>
  <mergeCells count="12">
    <mergeCell ref="J3:L3"/>
    <mergeCell ref="M3:M4"/>
    <mergeCell ref="A1:M1"/>
    <mergeCell ref="A3:A4"/>
    <mergeCell ref="B3:B4"/>
    <mergeCell ref="C3:C4"/>
    <mergeCell ref="D3:D4"/>
    <mergeCell ref="E3:E4"/>
    <mergeCell ref="F3:F4"/>
    <mergeCell ref="G3:G4"/>
    <mergeCell ref="H3:H4"/>
    <mergeCell ref="I3:I4"/>
  </mergeCells>
  <phoneticPr fontId="1"/>
  <conditionalFormatting sqref="C5">
    <cfRule type="expression" dxfId="31" priority="49" stopIfTrue="1">
      <formula>A5&gt;=1</formula>
    </cfRule>
    <cfRule type="containsBlanks" dxfId="30" priority="50" stopIfTrue="1">
      <formula>LEN(TRIM(C5))=0</formula>
    </cfRule>
    <cfRule type="expression" dxfId="29" priority="51">
      <formula>C5+27&lt;$A$1</formula>
    </cfRule>
    <cfRule type="expression" dxfId="28" priority="52">
      <formula>C5+21&lt;$A$1</formula>
    </cfRule>
  </conditionalFormatting>
  <conditionalFormatting sqref="C6">
    <cfRule type="expression" dxfId="27" priority="37" stopIfTrue="1">
      <formula>A6&gt;=1</formula>
    </cfRule>
    <cfRule type="containsBlanks" dxfId="26" priority="38" stopIfTrue="1">
      <formula>LEN(TRIM(C6))=0</formula>
    </cfRule>
    <cfRule type="expression" dxfId="25" priority="39">
      <formula>C6+27&lt;$A$1</formula>
    </cfRule>
    <cfRule type="expression" dxfId="24" priority="40">
      <formula>C6+21&lt;$A$1</formula>
    </cfRule>
  </conditionalFormatting>
  <conditionalFormatting sqref="C7">
    <cfRule type="expression" dxfId="23" priority="33" stopIfTrue="1">
      <formula>A7&gt;=1</formula>
    </cfRule>
    <cfRule type="containsBlanks" dxfId="22" priority="34" stopIfTrue="1">
      <formula>LEN(TRIM(C7))=0</formula>
    </cfRule>
    <cfRule type="expression" dxfId="21" priority="35">
      <formula>C7+27&lt;$A$1</formula>
    </cfRule>
    <cfRule type="expression" dxfId="20" priority="36">
      <formula>C7+21&lt;$A$1</formula>
    </cfRule>
  </conditionalFormatting>
  <conditionalFormatting sqref="C8">
    <cfRule type="expression" dxfId="19" priority="29" stopIfTrue="1">
      <formula>A8&gt;=1</formula>
    </cfRule>
    <cfRule type="containsBlanks" dxfId="18" priority="30" stopIfTrue="1">
      <formula>LEN(TRIM(C8))=0</formula>
    </cfRule>
    <cfRule type="expression" dxfId="17" priority="31">
      <formula>C8+27&lt;$A$1</formula>
    </cfRule>
    <cfRule type="expression" dxfId="16" priority="32">
      <formula>C8+21&lt;$A$1</formula>
    </cfRule>
  </conditionalFormatting>
  <conditionalFormatting sqref="C9">
    <cfRule type="expression" dxfId="15" priority="25" stopIfTrue="1">
      <formula>A9&gt;=1</formula>
    </cfRule>
    <cfRule type="containsBlanks" dxfId="14" priority="26" stopIfTrue="1">
      <formula>LEN(TRIM(C9))=0</formula>
    </cfRule>
    <cfRule type="expression" dxfId="13" priority="27">
      <formula>C9+27&lt;$A$1</formula>
    </cfRule>
    <cfRule type="expression" dxfId="12" priority="28">
      <formula>C9+21&lt;$A$1</formula>
    </cfRule>
  </conditionalFormatting>
  <conditionalFormatting sqref="C10">
    <cfRule type="expression" dxfId="11" priority="9" stopIfTrue="1">
      <formula>A10&gt;=1</formula>
    </cfRule>
    <cfRule type="containsBlanks" dxfId="10" priority="10" stopIfTrue="1">
      <formula>LEN(TRIM(C10))=0</formula>
    </cfRule>
    <cfRule type="expression" dxfId="9" priority="11">
      <formula>C10+27&lt;$A$1</formula>
    </cfRule>
    <cfRule type="expression" dxfId="8" priority="12">
      <formula>C10+21&lt;$A$1</formula>
    </cfRule>
  </conditionalFormatting>
  <conditionalFormatting sqref="C11">
    <cfRule type="expression" dxfId="7" priority="5" stopIfTrue="1">
      <formula>A11&gt;=1</formula>
    </cfRule>
    <cfRule type="containsBlanks" dxfId="6" priority="6" stopIfTrue="1">
      <formula>LEN(TRIM(C11))=0</formula>
    </cfRule>
    <cfRule type="expression" dxfId="5" priority="7">
      <formula>C11+27&lt;$A$1</formula>
    </cfRule>
    <cfRule type="expression" dxfId="4" priority="8">
      <formula>C11+21&lt;$A$1</formula>
    </cfRule>
  </conditionalFormatting>
  <conditionalFormatting sqref="C12">
    <cfRule type="expression" dxfId="3" priority="1" stopIfTrue="1">
      <formula>A12&gt;=1</formula>
    </cfRule>
    <cfRule type="containsBlanks" dxfId="2" priority="2" stopIfTrue="1">
      <formula>LEN(TRIM(C12))=0</formula>
    </cfRule>
    <cfRule type="expression" dxfId="1" priority="3">
      <formula>C12+27&lt;$A$1</formula>
    </cfRule>
    <cfRule type="expression" dxfId="0" priority="4">
      <formula>C12+21&lt;$A$1</formula>
    </cfRule>
  </conditionalFormatting>
  <dataValidations count="1">
    <dataValidation imeMode="off" allowBlank="1" showInputMessage="1" showErrorMessage="1" sqref="C5:C12"/>
  </dataValidations>
  <printOptions horizontalCentered="1"/>
  <pageMargins left="0.70866141732283472" right="0.70866141732283472" top="0.74803149606299213" bottom="0.74803149606299213" header="0.31496062992125984" footer="0.31496062992125984"/>
  <pageSetup paperSize="9"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2019-08-09T01:29:21Z</cp:lastPrinted>
  <dcterms:created xsi:type="dcterms:W3CDTF">2012-11-27T07:59:30Z</dcterms:created>
  <dcterms:modified xsi:type="dcterms:W3CDTF">2019-10-09T05:41:00Z</dcterms:modified>
</cp:coreProperties>
</file>