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R02\　R02_調査関係\R02_〔★毎月報告〕公共調達の適正化における契約情報の公表\R02_4月分\02_回答\"/>
    </mc:Choice>
  </mc:AlternateContent>
  <bookViews>
    <workbookView xWindow="480" yWindow="120" windowWidth="18315" windowHeight="11655"/>
  </bookViews>
  <sheets>
    <sheet name="２年４月" sheetId="8" r:id="rId1"/>
  </sheets>
  <definedNames>
    <definedName name="_xlnm._FilterDatabase" localSheetId="0" hidden="1">'２年４月'!$A$8:$N$8</definedName>
    <definedName name="_xlnm.Print_Area" localSheetId="0">'２年４月'!$A$1:$N$25</definedName>
    <definedName name="_xlnm.Print_Titles" localSheetId="0">'２年４月'!$5:$8</definedName>
  </definedNames>
  <calcPr calcId="162913"/>
</workbook>
</file>

<file path=xl/calcChain.xml><?xml version="1.0" encoding="utf-8"?>
<calcChain xmlns="http://schemas.openxmlformats.org/spreadsheetml/2006/main">
  <c r="I23" i="8" l="1"/>
  <c r="I10" i="8" l="1"/>
  <c r="I11" i="8"/>
  <c r="I12" i="8"/>
  <c r="I13" i="8"/>
  <c r="I14" i="8"/>
  <c r="I15" i="8"/>
  <c r="I16" i="8"/>
  <c r="I17" i="8"/>
  <c r="I18" i="8"/>
  <c r="I19" i="8"/>
  <c r="I20" i="8"/>
  <c r="I21" i="8"/>
  <c r="I22" i="8"/>
  <c r="I9" i="8"/>
</calcChain>
</file>

<file path=xl/sharedStrings.xml><?xml version="1.0" encoding="utf-8"?>
<sst xmlns="http://schemas.openxmlformats.org/spreadsheetml/2006/main" count="107" uniqueCount="68">
  <si>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</si>
  <si>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</si>
  <si>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</si>
  <si>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</si>
  <si>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</si>
  <si>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</si>
  <si>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</si>
  <si>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</si>
  <si>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</si>
  <si>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</si>
  <si>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</si>
  <si>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</si>
  <si>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</si>
  <si>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</si>
  <si>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</si>
  <si>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</si>
  <si>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</si>
  <si>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</si>
  <si>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</si>
  <si>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</si>
  <si>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</si>
  <si>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</si>
  <si>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</si>
  <si>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</si>
  <si>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</si>
  <si>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</si>
  <si>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</si>
  <si>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令和２年４月契約分</t>
    <rPh sb="0" eb="2">
      <t>レイワ</t>
    </rPh>
    <rPh sb="3" eb="4">
      <t>ネン</t>
    </rPh>
    <rPh sb="5" eb="6">
      <t>ガツ</t>
    </rPh>
    <rPh sb="6" eb="8">
      <t>ケイヤク</t>
    </rPh>
    <rPh sb="8" eb="9">
      <t>ブン</t>
    </rPh>
    <phoneticPr fontId="1"/>
  </si>
  <si>
    <t>拡張された細孔を持つ配位高分子を利用した有機リン化合物の検出
１件</t>
    <rPh sb="33" eb="34">
      <t>ケン</t>
    </rPh>
    <phoneticPr fontId="1"/>
  </si>
  <si>
    <t>屈折率分布レンズ材料に関する研究
１件</t>
    <phoneticPr fontId="1"/>
  </si>
  <si>
    <t>超耐環境性高強度酸化物系セラミック複合材料の開発
１件</t>
    <phoneticPr fontId="1"/>
  </si>
  <si>
    <t>昆虫の脚の接着機構の基礎研究と移動体への実装
１件</t>
    <phoneticPr fontId="1"/>
  </si>
  <si>
    <t>機械学習と物理学ベース群知能による状況適応型群制御の研究
１件</t>
    <phoneticPr fontId="1"/>
  </si>
  <si>
    <t>1Gbps×100mのBL積を達成する水中光ワイヤレス通信技術の研究
１件</t>
    <phoneticPr fontId="1"/>
  </si>
  <si>
    <t>自励双方向無線給電による革新的な水中電力輸送に関する基礎研究
１件</t>
    <phoneticPr fontId="1"/>
  </si>
  <si>
    <t>細胞が持つやわらかい車輪の回転メカニズム解明と移動体への応用
１件</t>
    <phoneticPr fontId="1"/>
  </si>
  <si>
    <t>輻輳海域の海上交通流を対象とした衝突危険性評価システムの開発
１件</t>
    <phoneticPr fontId="1"/>
  </si>
  <si>
    <t>イオン液体を用いたダイラタンシー現象の衝撃緩和機構解明
１件</t>
    <phoneticPr fontId="1"/>
  </si>
  <si>
    <t>酸化物半導体ガスセンサの表面改質に関する基礎研究
１件</t>
    <phoneticPr fontId="1"/>
  </si>
  <si>
    <t>Ni系耐熱超合金における高付加価値鋳造プロセスに関する研究
１件</t>
    <phoneticPr fontId="1"/>
  </si>
  <si>
    <t>超低摩擦性を有する新奇高分子塗膜のナノ構造表面の基礎研究
１件</t>
    <phoneticPr fontId="1"/>
  </si>
  <si>
    <t>放射性キセノン分析等作業
１件</t>
    <phoneticPr fontId="1"/>
  </si>
  <si>
    <t>6040005001380</t>
    <phoneticPr fontId="1"/>
  </si>
  <si>
    <t>3010001008666</t>
    <phoneticPr fontId="1"/>
  </si>
  <si>
    <t>2050005005211</t>
    <phoneticPr fontId="1"/>
  </si>
  <si>
    <t>5120005020803</t>
    <phoneticPr fontId="1"/>
  </si>
  <si>
    <t>9012405001241</t>
    <phoneticPr fontId="1"/>
  </si>
  <si>
    <t>9040001030892</t>
    <phoneticPr fontId="1"/>
  </si>
  <si>
    <t>3130001059706</t>
    <phoneticPr fontId="1"/>
  </si>
  <si>
    <t>9250005001134</t>
    <phoneticPr fontId="1"/>
  </si>
  <si>
    <t>5012405001732</t>
    <phoneticPr fontId="1"/>
  </si>
  <si>
    <t>1010001186811</t>
    <phoneticPr fontId="1"/>
  </si>
  <si>
    <t>本契約の履行に当たっては、安全保障技術研究推進制度において採択された研究課題を提案した研究代表者が所属する研究機関が一者であったため。
（根拠法令：会計法第２９条の３第４項）</t>
    <phoneticPr fontId="1"/>
  </si>
  <si>
    <t>公益財団法人日本分析センター
千葉県千葉市稲毛区山王町295-3</t>
    <rPh sb="0" eb="2">
      <t>コウエキ</t>
    </rPh>
    <rPh sb="2" eb="4">
      <t>ザイダン</t>
    </rPh>
    <rPh sb="4" eb="6">
      <t>ホウジン</t>
    </rPh>
    <rPh sb="16" eb="19">
      <t>チバケン</t>
    </rPh>
    <rPh sb="19" eb="22">
      <t>チバシ</t>
    </rPh>
    <rPh sb="22" eb="25">
      <t>イナゲク</t>
    </rPh>
    <rPh sb="25" eb="28">
      <t>サンノウチョウ</t>
    </rPh>
    <phoneticPr fontId="1"/>
  </si>
  <si>
    <t>公立大学法人大阪
大阪府大阪市阿倍野区旭町1-2-7-601</t>
    <rPh sb="0" eb="2">
      <t>コウリツ</t>
    </rPh>
    <rPh sb="2" eb="4">
      <t>ダイガク</t>
    </rPh>
    <rPh sb="4" eb="6">
      <t>ホウジン</t>
    </rPh>
    <rPh sb="6" eb="8">
      <t>オオサカ</t>
    </rPh>
    <rPh sb="10" eb="13">
      <t>オオサカフ</t>
    </rPh>
    <rPh sb="13" eb="16">
      <t>オオサカシ</t>
    </rPh>
    <rPh sb="16" eb="18">
      <t>アベ</t>
    </rPh>
    <rPh sb="18" eb="19">
      <t>ノ</t>
    </rPh>
    <rPh sb="19" eb="20">
      <t>ク</t>
    </rPh>
    <rPh sb="20" eb="22">
      <t>アサヒチョウ</t>
    </rPh>
    <phoneticPr fontId="1"/>
  </si>
  <si>
    <t>国立研究開発法人 物質・材料研究機構
茨城県つくば市千現1-2-1</t>
    <rPh sb="20" eb="23">
      <t>イバラキケン</t>
    </rPh>
    <rPh sb="26" eb="27">
      <t>シ</t>
    </rPh>
    <rPh sb="27" eb="29">
      <t>センゲン</t>
    </rPh>
    <phoneticPr fontId="1"/>
  </si>
  <si>
    <t>株式会社トリマティス
千葉県市川市南八幡4-2-5</t>
    <rPh sb="0" eb="4">
      <t>カブシキガイシャ</t>
    </rPh>
    <rPh sb="12" eb="15">
      <t>チバケン</t>
    </rPh>
    <rPh sb="15" eb="18">
      <t>イチカワシ</t>
    </rPh>
    <rPh sb="18" eb="19">
      <t>ミナミ</t>
    </rPh>
    <rPh sb="19" eb="21">
      <t>ヤハタ</t>
    </rPh>
    <phoneticPr fontId="1"/>
  </si>
  <si>
    <t>マクセル株式会社
京都府乙訓郡大山崎町字大山崎小字小泉1番地</t>
    <rPh sb="4" eb="8">
      <t>カブシキガイシャ</t>
    </rPh>
    <rPh sb="10" eb="13">
      <t>キョウトフ</t>
    </rPh>
    <rPh sb="13" eb="15">
      <t>オツクン</t>
    </rPh>
    <rPh sb="15" eb="16">
      <t>グン</t>
    </rPh>
    <rPh sb="16" eb="18">
      <t>オオヤマ</t>
    </rPh>
    <rPh sb="18" eb="19">
      <t>サキ</t>
    </rPh>
    <rPh sb="19" eb="20">
      <t>マチ</t>
    </rPh>
    <rPh sb="20" eb="21">
      <t>アザ</t>
    </rPh>
    <rPh sb="21" eb="22">
      <t>オオ</t>
    </rPh>
    <rPh sb="22" eb="24">
      <t>ヤマサキ</t>
    </rPh>
    <rPh sb="24" eb="26">
      <t>コアザ</t>
    </rPh>
    <rPh sb="26" eb="28">
      <t>コイズミ</t>
    </rPh>
    <rPh sb="29" eb="31">
      <t>バンチ</t>
    </rPh>
    <phoneticPr fontId="1"/>
  </si>
  <si>
    <t>国立大学法人 山口大学
山口県山口市吉田1677-1</t>
    <rPh sb="13" eb="16">
      <t>ヤマグチケン</t>
    </rPh>
    <rPh sb="16" eb="19">
      <t>ヤマグチシ</t>
    </rPh>
    <rPh sb="19" eb="21">
      <t>ヨシダ</t>
    </rPh>
    <phoneticPr fontId="1"/>
  </si>
  <si>
    <t xml:space="preserve">国立研究開発法人宇宙航空研究開発機構
東京都調布市深大寺東町7-44-1
</t>
    <rPh sb="20" eb="23">
      <t>トウキョウト</t>
    </rPh>
    <rPh sb="23" eb="25">
      <t>チョウフ</t>
    </rPh>
    <rPh sb="25" eb="26">
      <t>シ</t>
    </rPh>
    <rPh sb="26" eb="27">
      <t>シン</t>
    </rPh>
    <rPh sb="27" eb="29">
      <t>ダイジ</t>
    </rPh>
    <rPh sb="29" eb="30">
      <t>ヒガシ</t>
    </rPh>
    <rPh sb="30" eb="31">
      <t>マチ</t>
    </rPh>
    <phoneticPr fontId="1"/>
  </si>
  <si>
    <t>国立研究開発法人 海上・港湾・航空技術研究所
東京都三鷹市新川六丁目38-1</t>
    <rPh sb="24" eb="27">
      <t>トウキョウト</t>
    </rPh>
    <rPh sb="27" eb="30">
      <t>ミタカシ</t>
    </rPh>
    <rPh sb="30" eb="32">
      <t>アラカワ</t>
    </rPh>
    <rPh sb="32" eb="33">
      <t>ロク</t>
    </rPh>
    <rPh sb="33" eb="35">
      <t>チョウメ</t>
    </rPh>
    <phoneticPr fontId="1"/>
  </si>
  <si>
    <t>株式会社ＧSＩクレオス
東京都千代田区九段南2-3-1</t>
    <rPh sb="13" eb="16">
      <t>トウキョウト</t>
    </rPh>
    <rPh sb="16" eb="20">
      <t>チヨダク</t>
    </rPh>
    <rPh sb="20" eb="22">
      <t>クダン</t>
    </rPh>
    <rPh sb="22" eb="23">
      <t>ミナミ</t>
    </rPh>
    <phoneticPr fontId="1"/>
  </si>
  <si>
    <t>大気浮遊じんの分析作業
３０個</t>
    <phoneticPr fontId="1"/>
  </si>
  <si>
    <t>6040005001380</t>
  </si>
  <si>
    <t>単価契約</t>
    <rPh sb="0" eb="2">
      <t>タンカ</t>
    </rPh>
    <rPh sb="2" eb="4">
      <t>ケイヤク</t>
    </rPh>
    <phoneticPr fontId="1"/>
  </si>
  <si>
    <t>本契約の履行に当たっては、役務対象物品である放射性キセノン測定システムの機能・性能に関する知識等並びに放射性キセノン測定に関する専門的知見及び取扱技術を有していることが必要不可欠である。上記を資格要件として、公募を実施したが、応募者が契約相手方１者のみであったため。
（根拠法令：会計法第２９条の３第４項）</t>
    <phoneticPr fontId="1"/>
  </si>
  <si>
    <t>本契約の履行に当たっては、ゲルマニウム半導体検出器の機能・性能に関する知識等並びに大気浮遊塵のガンマ線核種分析作業に関する専門的知見及び取扱技術等を有していることが必要不可欠である。上記を資格要件として、公募を実施したが、応募者が契約相手方１者のみであったため。
（根拠法令：会計法第２９条の３第４項）</t>
    <rPh sb="72" eb="73">
      <t>トウ</t>
    </rPh>
    <phoneticPr fontId="1"/>
  </si>
  <si>
    <t>クラスターダイナミクス株式会社
東京都千代田区岩本町1-9-8</t>
    <rPh sb="17" eb="20">
      <t>トウキョウト</t>
    </rPh>
    <rPh sb="20" eb="24">
      <t>チヨダク</t>
    </rPh>
    <rPh sb="24" eb="27">
      <t>イワモトチョウ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</si>
</sst>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0"/>
      <name val="ＭＳ 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7">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7" fillId="2" borderId="0" xfId="0" applyFont="1" applyFill="1">
      <alignment vertical="center"/>
    </xf>
    <xf numFmtId="0" fontId="7" fillId="0" borderId="0" xfId="0" applyFont="1">
      <alignment vertical="center"/>
    </xf>
    <xf numFmtId="0" fontId="7" fillId="0" borderId="0" xfId="0" applyFont="1" applyFill="1">
      <alignment vertical="center"/>
    </xf>
    <xf numFmtId="0" fontId="7" fillId="0" borderId="1" xfId="0" applyFont="1" applyFill="1" applyBorder="1" applyAlignment="1">
      <alignment vertical="center" wrapText="1" shrinkToFit="1"/>
    </xf>
    <xf numFmtId="0" fontId="7"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10" fontId="5" fillId="2" borderId="15" xfId="0" quotePrefix="1" applyNumberFormat="1" applyFont="1" applyFill="1" applyBorder="1" applyAlignment="1">
      <alignment horizontal="center" vertical="center"/>
    </xf>
    <xf numFmtId="0" fontId="7" fillId="0" borderId="15" xfId="0" applyFont="1" applyFill="1" applyBorder="1">
      <alignment vertical="center"/>
    </xf>
    <xf numFmtId="0" fontId="7" fillId="0" borderId="7" xfId="0" applyFont="1" applyFill="1" applyBorder="1">
      <alignment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7" fillId="0" borderId="9" xfId="0" applyFont="1" applyFill="1" applyBorder="1">
      <alignment vertical="center"/>
    </xf>
    <xf numFmtId="0" fontId="7"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7" fillId="0" borderId="0" xfId="0" applyFont="1" applyFill="1" applyBorder="1">
      <alignment vertical="center"/>
    </xf>
    <xf numFmtId="0" fontId="2" fillId="0" borderId="0" xfId="0" applyFont="1">
      <alignment vertical="center"/>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vertical="center"/>
    </xf>
    <xf numFmtId="10" fontId="5" fillId="2" borderId="16" xfId="0" quotePrefix="1" applyNumberFormat="1" applyFont="1" applyFill="1" applyBorder="1" applyAlignment="1">
      <alignment horizontal="center" vertical="center"/>
    </xf>
    <xf numFmtId="0" fontId="7" fillId="0" borderId="16" xfId="0" applyFont="1" applyFill="1" applyBorder="1">
      <alignment vertical="center"/>
    </xf>
    <xf numFmtId="10" fontId="5" fillId="2" borderId="2" xfId="0" applyNumberFormat="1" applyFont="1" applyFill="1" applyBorder="1" applyAlignment="1">
      <alignment horizontal="left" vertical="center" wrapText="1"/>
    </xf>
    <xf numFmtId="10" fontId="5" fillId="2" borderId="2" xfId="0" quotePrefix="1" applyNumberFormat="1" applyFont="1" applyFill="1" applyBorder="1" applyAlignment="1">
      <alignment horizontal="center" vertical="center" shrinkToFit="1"/>
    </xf>
    <xf numFmtId="0" fontId="5" fillId="2" borderId="2" xfId="0" quotePrefix="1" applyNumberFormat="1" applyFont="1" applyFill="1" applyBorder="1" applyAlignment="1">
      <alignment horizontal="center" vertical="center"/>
    </xf>
    <xf numFmtId="0" fontId="8" fillId="0" borderId="0" xfId="0" applyFont="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2" borderId="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D14" sqref="D14"/>
    </sheetView>
  </sheetViews>
  <sheetFormatPr defaultRowHeight="13.5" x14ac:dyDescent="0.15"/>
  <cols>
    <col min="1" max="1" width="22.875" style="9" customWidth="1"/>
    <col min="2" max="2" width="20.5" style="10" customWidth="1"/>
    <col min="3" max="3" width="14" style="10" customWidth="1"/>
    <col min="4" max="4" width="24.125" style="10" customWidth="1"/>
    <col min="5" max="5" width="16.75" style="10" customWidth="1"/>
    <col min="6" max="6" width="32.25" style="10" customWidth="1"/>
    <col min="7" max="7" width="14" style="11" customWidth="1"/>
    <col min="8" max="8" width="14" style="10" customWidth="1"/>
    <col min="9" max="9" width="11.75" style="10" customWidth="1"/>
    <col min="10" max="10" width="9.5" style="10" customWidth="1"/>
    <col min="11" max="11" width="9.75" style="10" customWidth="1"/>
    <col min="12" max="12" width="9.375" style="10" customWidth="1"/>
    <col min="13" max="13" width="9" style="10" customWidth="1"/>
    <col min="14" max="14" width="10.625" style="10" customWidth="1"/>
    <col min="15" max="16384" width="9" style="10"/>
  </cols>
  <sheetData>
    <row r="1" spans="1:15" ht="21.75" customHeight="1" x14ac:dyDescent="0.15"/>
    <row r="2" spans="1:15" s="25" customFormat="1" ht="18" customHeight="1" x14ac:dyDescent="0.15">
      <c r="C2" s="26"/>
      <c r="D2" s="26"/>
      <c r="E2" s="26"/>
      <c r="F2" s="26"/>
      <c r="G2" s="26"/>
      <c r="H2" s="26"/>
      <c r="I2" s="26"/>
      <c r="J2" s="26"/>
      <c r="K2" s="26"/>
      <c r="L2" s="26"/>
      <c r="M2" s="26"/>
      <c r="N2" s="27" t="s">
        <v>24</v>
      </c>
      <c r="O2" s="26"/>
    </row>
    <row r="3" spans="1:15" s="25" customFormat="1" ht="18" customHeight="1" x14ac:dyDescent="0.15">
      <c r="A3" s="34" t="s">
        <v>27</v>
      </c>
      <c r="B3" s="34"/>
      <c r="C3" s="34"/>
      <c r="D3" s="34"/>
      <c r="E3" s="34"/>
      <c r="F3" s="34"/>
      <c r="G3" s="34"/>
      <c r="H3" s="34"/>
      <c r="I3" s="34"/>
      <c r="J3" s="34"/>
      <c r="K3" s="34"/>
      <c r="L3" s="34"/>
      <c r="M3" s="34"/>
      <c r="N3" s="34"/>
    </row>
    <row r="4" spans="1:15" s="25" customFormat="1" ht="18" customHeight="1" x14ac:dyDescent="0.15">
      <c r="C4" s="26"/>
      <c r="D4" s="26"/>
      <c r="E4" s="26"/>
      <c r="F4" s="26"/>
      <c r="G4" s="26"/>
      <c r="H4" s="26"/>
      <c r="I4" s="26"/>
      <c r="J4" s="26"/>
      <c r="K4" s="26"/>
      <c r="L4" s="26"/>
      <c r="M4" s="26"/>
      <c r="N4" s="28" t="s">
        <v>25</v>
      </c>
      <c r="O4" s="26"/>
    </row>
    <row r="5" spans="1:15" ht="32.1" customHeight="1" x14ac:dyDescent="0.15">
      <c r="A5" s="37" t="s">
        <v>15</v>
      </c>
      <c r="B5" s="38"/>
      <c r="C5" s="38"/>
      <c r="D5" s="38"/>
      <c r="E5" s="38"/>
      <c r="F5" s="38"/>
      <c r="G5" s="38"/>
      <c r="H5" s="38"/>
      <c r="I5" s="38"/>
      <c r="J5" s="38"/>
      <c r="K5" s="38"/>
      <c r="L5" s="38"/>
      <c r="M5" s="38"/>
      <c r="N5" s="38"/>
    </row>
    <row r="6" spans="1:15" ht="14.25" thickBot="1" x14ac:dyDescent="0.2"/>
    <row r="7" spans="1:15" ht="33.75" customHeight="1" x14ac:dyDescent="0.15">
      <c r="A7" s="39" t="s">
        <v>9</v>
      </c>
      <c r="B7" s="41" t="s">
        <v>0</v>
      </c>
      <c r="C7" s="41" t="s">
        <v>1</v>
      </c>
      <c r="D7" s="41" t="s">
        <v>2</v>
      </c>
      <c r="E7" s="45" t="s">
        <v>17</v>
      </c>
      <c r="F7" s="41" t="s">
        <v>11</v>
      </c>
      <c r="G7" s="43" t="s">
        <v>3</v>
      </c>
      <c r="H7" s="41" t="s">
        <v>4</v>
      </c>
      <c r="I7" s="41" t="s">
        <v>5</v>
      </c>
      <c r="J7" s="43" t="s">
        <v>10</v>
      </c>
      <c r="K7" s="43" t="s">
        <v>12</v>
      </c>
      <c r="L7" s="43"/>
      <c r="M7" s="43"/>
      <c r="N7" s="35" t="s">
        <v>6</v>
      </c>
    </row>
    <row r="8" spans="1:15" ht="54.75" customHeight="1" thickBot="1" x14ac:dyDescent="0.2">
      <c r="A8" s="40"/>
      <c r="B8" s="42"/>
      <c r="C8" s="42"/>
      <c r="D8" s="42"/>
      <c r="E8" s="46"/>
      <c r="F8" s="42"/>
      <c r="G8" s="44"/>
      <c r="H8" s="42"/>
      <c r="I8" s="42"/>
      <c r="J8" s="44"/>
      <c r="K8" s="12" t="s">
        <v>8</v>
      </c>
      <c r="L8" s="12" t="s">
        <v>7</v>
      </c>
      <c r="M8" s="13" t="s">
        <v>16</v>
      </c>
      <c r="N8" s="36"/>
    </row>
    <row r="9" spans="1:15" s="11" customFormat="1" ht="112.5" customHeight="1" x14ac:dyDescent="0.15">
      <c r="A9" s="1" t="s">
        <v>28</v>
      </c>
      <c r="B9" s="6" t="s">
        <v>26</v>
      </c>
      <c r="C9" s="5">
        <v>43922</v>
      </c>
      <c r="D9" s="7" t="s">
        <v>54</v>
      </c>
      <c r="E9" s="8" t="s">
        <v>45</v>
      </c>
      <c r="F9" s="31" t="s">
        <v>52</v>
      </c>
      <c r="G9" s="2">
        <v>26000000</v>
      </c>
      <c r="H9" s="3">
        <v>26000000</v>
      </c>
      <c r="I9" s="14">
        <f>H9/G9</f>
        <v>1</v>
      </c>
      <c r="J9" s="15"/>
      <c r="K9" s="15"/>
      <c r="L9" s="15"/>
      <c r="M9" s="16"/>
      <c r="N9" s="17"/>
    </row>
    <row r="10" spans="1:15" s="11" customFormat="1" ht="112.5" customHeight="1" x14ac:dyDescent="0.15">
      <c r="A10" s="1" t="s">
        <v>29</v>
      </c>
      <c r="B10" s="6" t="s">
        <v>26</v>
      </c>
      <c r="C10" s="5">
        <v>43922</v>
      </c>
      <c r="D10" s="7" t="s">
        <v>59</v>
      </c>
      <c r="E10" s="8" t="s">
        <v>46</v>
      </c>
      <c r="F10" s="31" t="s">
        <v>52</v>
      </c>
      <c r="G10" s="2">
        <v>22620170</v>
      </c>
      <c r="H10" s="3">
        <v>22620170</v>
      </c>
      <c r="I10" s="14">
        <f t="shared" ref="I10:I22" si="0">H10/G10</f>
        <v>1</v>
      </c>
      <c r="J10" s="29"/>
      <c r="K10" s="29"/>
      <c r="L10" s="29"/>
      <c r="M10" s="30"/>
      <c r="N10" s="21"/>
    </row>
    <row r="11" spans="1:15" s="11" customFormat="1" ht="112.5" customHeight="1" x14ac:dyDescent="0.15">
      <c r="A11" s="18" t="s">
        <v>30</v>
      </c>
      <c r="B11" s="6" t="s">
        <v>26</v>
      </c>
      <c r="C11" s="19">
        <v>43922</v>
      </c>
      <c r="D11" s="7" t="s">
        <v>55</v>
      </c>
      <c r="E11" s="8" t="s">
        <v>44</v>
      </c>
      <c r="F11" s="31" t="s">
        <v>52</v>
      </c>
      <c r="G11" s="2">
        <v>36567786</v>
      </c>
      <c r="H11" s="3">
        <v>36567786</v>
      </c>
      <c r="I11" s="14">
        <f t="shared" si="0"/>
        <v>1</v>
      </c>
      <c r="J11" s="29"/>
      <c r="K11" s="29"/>
      <c r="L11" s="29"/>
      <c r="M11" s="30"/>
      <c r="N11" s="20"/>
    </row>
    <row r="12" spans="1:15" s="11" customFormat="1" ht="112.5" customHeight="1" x14ac:dyDescent="0.15">
      <c r="A12" s="18" t="s">
        <v>31</v>
      </c>
      <c r="B12" s="6" t="s">
        <v>26</v>
      </c>
      <c r="C12" s="19">
        <v>43922</v>
      </c>
      <c r="D12" s="7" t="s">
        <v>55</v>
      </c>
      <c r="E12" s="8" t="s">
        <v>44</v>
      </c>
      <c r="F12" s="31" t="s">
        <v>52</v>
      </c>
      <c r="G12" s="2">
        <v>38998935</v>
      </c>
      <c r="H12" s="3">
        <v>38998935</v>
      </c>
      <c r="I12" s="14">
        <f t="shared" si="0"/>
        <v>1</v>
      </c>
      <c r="J12" s="29"/>
      <c r="K12" s="29"/>
      <c r="L12" s="29"/>
      <c r="M12" s="30"/>
      <c r="N12" s="20"/>
    </row>
    <row r="13" spans="1:15" s="11" customFormat="1" ht="112.5" customHeight="1" x14ac:dyDescent="0.15">
      <c r="A13" s="18" t="s">
        <v>32</v>
      </c>
      <c r="B13" s="6" t="s">
        <v>26</v>
      </c>
      <c r="C13" s="19">
        <v>43922</v>
      </c>
      <c r="D13" s="7" t="s">
        <v>67</v>
      </c>
      <c r="E13" s="8" t="s">
        <v>51</v>
      </c>
      <c r="F13" s="31" t="s">
        <v>52</v>
      </c>
      <c r="G13" s="2">
        <v>36749871</v>
      </c>
      <c r="H13" s="3">
        <v>36749871</v>
      </c>
      <c r="I13" s="14">
        <f t="shared" si="0"/>
        <v>1</v>
      </c>
      <c r="J13" s="29"/>
      <c r="K13" s="29"/>
      <c r="L13" s="29"/>
      <c r="M13" s="30"/>
      <c r="N13" s="21"/>
    </row>
    <row r="14" spans="1:15" s="11" customFormat="1" ht="112.5" customHeight="1" x14ac:dyDescent="0.15">
      <c r="A14" s="18" t="s">
        <v>33</v>
      </c>
      <c r="B14" s="6" t="s">
        <v>26</v>
      </c>
      <c r="C14" s="19">
        <v>43922</v>
      </c>
      <c r="D14" s="7" t="s">
        <v>56</v>
      </c>
      <c r="E14" s="8" t="s">
        <v>47</v>
      </c>
      <c r="F14" s="31" t="s">
        <v>52</v>
      </c>
      <c r="G14" s="2">
        <v>38973879</v>
      </c>
      <c r="H14" s="3">
        <v>38973879</v>
      </c>
      <c r="I14" s="14">
        <f t="shared" si="0"/>
        <v>1</v>
      </c>
      <c r="J14" s="29"/>
      <c r="K14" s="29"/>
      <c r="L14" s="29"/>
      <c r="M14" s="30"/>
      <c r="N14" s="20"/>
    </row>
    <row r="15" spans="1:15" s="11" customFormat="1" ht="112.5" customHeight="1" x14ac:dyDescent="0.15">
      <c r="A15" s="18" t="s">
        <v>34</v>
      </c>
      <c r="B15" s="6" t="s">
        <v>26</v>
      </c>
      <c r="C15" s="19">
        <v>43922</v>
      </c>
      <c r="D15" s="7" t="s">
        <v>57</v>
      </c>
      <c r="E15" s="8" t="s">
        <v>48</v>
      </c>
      <c r="F15" s="31" t="s">
        <v>52</v>
      </c>
      <c r="G15" s="2">
        <v>14252166</v>
      </c>
      <c r="H15" s="3">
        <v>14252166</v>
      </c>
      <c r="I15" s="14">
        <f t="shared" si="0"/>
        <v>1</v>
      </c>
      <c r="J15" s="29"/>
      <c r="K15" s="29"/>
      <c r="L15" s="29"/>
      <c r="M15" s="30"/>
      <c r="N15" s="20"/>
    </row>
    <row r="16" spans="1:15" s="11" customFormat="1" ht="112.5" customHeight="1" x14ac:dyDescent="0.15">
      <c r="A16" s="18" t="s">
        <v>35</v>
      </c>
      <c r="B16" s="6" t="s">
        <v>26</v>
      </c>
      <c r="C16" s="19">
        <v>43922</v>
      </c>
      <c r="D16" s="7" t="s">
        <v>58</v>
      </c>
      <c r="E16" s="8" t="s">
        <v>49</v>
      </c>
      <c r="F16" s="31" t="s">
        <v>52</v>
      </c>
      <c r="G16" s="2">
        <v>13000000</v>
      </c>
      <c r="H16" s="3">
        <v>13000000</v>
      </c>
      <c r="I16" s="14">
        <f t="shared" si="0"/>
        <v>1</v>
      </c>
      <c r="J16" s="29"/>
      <c r="K16" s="29"/>
      <c r="L16" s="29"/>
      <c r="M16" s="30"/>
      <c r="N16" s="20"/>
    </row>
    <row r="17" spans="1:15" s="11" customFormat="1" ht="112.5" customHeight="1" x14ac:dyDescent="0.15">
      <c r="A17" s="18" t="s">
        <v>36</v>
      </c>
      <c r="B17" s="6" t="s">
        <v>26</v>
      </c>
      <c r="C17" s="19">
        <v>43922</v>
      </c>
      <c r="D17" s="7" t="s">
        <v>60</v>
      </c>
      <c r="E17" s="8" t="s">
        <v>50</v>
      </c>
      <c r="F17" s="31" t="s">
        <v>52</v>
      </c>
      <c r="G17" s="2">
        <v>2152304</v>
      </c>
      <c r="H17" s="3">
        <v>2152304</v>
      </c>
      <c r="I17" s="14">
        <f t="shared" si="0"/>
        <v>1</v>
      </c>
      <c r="J17" s="29"/>
      <c r="K17" s="29"/>
      <c r="L17" s="29"/>
      <c r="M17" s="30"/>
      <c r="N17" s="21"/>
    </row>
    <row r="18" spans="1:15" s="11" customFormat="1" ht="112.5" customHeight="1" x14ac:dyDescent="0.15">
      <c r="A18" s="18" t="s">
        <v>37</v>
      </c>
      <c r="B18" s="6" t="s">
        <v>26</v>
      </c>
      <c r="C18" s="19">
        <v>43922</v>
      </c>
      <c r="D18" s="7" t="s">
        <v>55</v>
      </c>
      <c r="E18" s="8" t="s">
        <v>44</v>
      </c>
      <c r="F18" s="31" t="s">
        <v>52</v>
      </c>
      <c r="G18" s="2">
        <v>12843533</v>
      </c>
      <c r="H18" s="3">
        <v>12843533</v>
      </c>
      <c r="I18" s="14">
        <f t="shared" si="0"/>
        <v>1</v>
      </c>
      <c r="J18" s="29"/>
      <c r="K18" s="29"/>
      <c r="L18" s="29"/>
      <c r="M18" s="30"/>
      <c r="N18" s="20"/>
    </row>
    <row r="19" spans="1:15" s="11" customFormat="1" ht="112.5" customHeight="1" x14ac:dyDescent="0.15">
      <c r="A19" s="18" t="s">
        <v>38</v>
      </c>
      <c r="B19" s="6" t="s">
        <v>26</v>
      </c>
      <c r="C19" s="19">
        <v>43922</v>
      </c>
      <c r="D19" s="7" t="s">
        <v>55</v>
      </c>
      <c r="E19" s="8" t="s">
        <v>44</v>
      </c>
      <c r="F19" s="31" t="s">
        <v>52</v>
      </c>
      <c r="G19" s="2">
        <v>13000000</v>
      </c>
      <c r="H19" s="3">
        <v>13000000</v>
      </c>
      <c r="I19" s="14">
        <f t="shared" si="0"/>
        <v>1</v>
      </c>
      <c r="J19" s="29"/>
      <c r="K19" s="29"/>
      <c r="L19" s="29"/>
      <c r="M19" s="30"/>
      <c r="N19" s="20"/>
    </row>
    <row r="20" spans="1:15" s="11" customFormat="1" ht="112.5" customHeight="1" x14ac:dyDescent="0.15">
      <c r="A20" s="18" t="s">
        <v>39</v>
      </c>
      <c r="B20" s="6" t="s">
        <v>26</v>
      </c>
      <c r="C20" s="19">
        <v>43922</v>
      </c>
      <c r="D20" s="7" t="s">
        <v>55</v>
      </c>
      <c r="E20" s="8" t="s">
        <v>44</v>
      </c>
      <c r="F20" s="31" t="s">
        <v>52</v>
      </c>
      <c r="G20" s="2">
        <v>12889358</v>
      </c>
      <c r="H20" s="3">
        <v>12889358</v>
      </c>
      <c r="I20" s="14">
        <f t="shared" si="0"/>
        <v>1</v>
      </c>
      <c r="J20" s="29"/>
      <c r="K20" s="29"/>
      <c r="L20" s="29"/>
      <c r="M20" s="30"/>
      <c r="N20" s="20"/>
    </row>
    <row r="21" spans="1:15" s="11" customFormat="1" ht="112.5" customHeight="1" x14ac:dyDescent="0.15">
      <c r="A21" s="18" t="s">
        <v>40</v>
      </c>
      <c r="B21" s="6" t="s">
        <v>26</v>
      </c>
      <c r="C21" s="19">
        <v>43922</v>
      </c>
      <c r="D21" s="7" t="s">
        <v>61</v>
      </c>
      <c r="E21" s="8" t="s">
        <v>43</v>
      </c>
      <c r="F21" s="31" t="s">
        <v>52</v>
      </c>
      <c r="G21" s="2">
        <v>12991954</v>
      </c>
      <c r="H21" s="3">
        <v>12991954</v>
      </c>
      <c r="I21" s="14">
        <f t="shared" si="0"/>
        <v>1</v>
      </c>
      <c r="J21" s="29"/>
      <c r="K21" s="29"/>
      <c r="L21" s="29"/>
      <c r="M21" s="30"/>
      <c r="N21" s="21"/>
    </row>
    <row r="22" spans="1:15" s="11" customFormat="1" ht="155.25" customHeight="1" x14ac:dyDescent="0.15">
      <c r="A22" s="18" t="s">
        <v>41</v>
      </c>
      <c r="B22" s="6" t="s">
        <v>26</v>
      </c>
      <c r="C22" s="19">
        <v>43922</v>
      </c>
      <c r="D22" s="7" t="s">
        <v>53</v>
      </c>
      <c r="E22" s="8" t="s">
        <v>42</v>
      </c>
      <c r="F22" s="31" t="s">
        <v>65</v>
      </c>
      <c r="G22" s="2">
        <v>15213000</v>
      </c>
      <c r="H22" s="3">
        <v>15017200</v>
      </c>
      <c r="I22" s="14">
        <f t="shared" si="0"/>
        <v>0.98712942877801879</v>
      </c>
      <c r="J22" s="29"/>
      <c r="K22" s="4" t="s">
        <v>19</v>
      </c>
      <c r="L22" s="32" t="s">
        <v>18</v>
      </c>
      <c r="M22" s="33">
        <v>1</v>
      </c>
      <c r="N22" s="20"/>
    </row>
    <row r="23" spans="1:15" s="11" customFormat="1" ht="155.25" customHeight="1" x14ac:dyDescent="0.15">
      <c r="A23" s="18" t="s">
        <v>62</v>
      </c>
      <c r="B23" s="6" t="s">
        <v>26</v>
      </c>
      <c r="C23" s="19">
        <v>43922</v>
      </c>
      <c r="D23" s="7" t="s">
        <v>53</v>
      </c>
      <c r="E23" s="8" t="s">
        <v>63</v>
      </c>
      <c r="F23" s="31" t="s">
        <v>66</v>
      </c>
      <c r="G23" s="2">
        <v>2960100</v>
      </c>
      <c r="H23" s="3">
        <v>2960100</v>
      </c>
      <c r="I23" s="14">
        <f t="shared" ref="I23" si="1">H23/G23</f>
        <v>1</v>
      </c>
      <c r="J23" s="29"/>
      <c r="K23" s="4" t="s">
        <v>19</v>
      </c>
      <c r="L23" s="32" t="s">
        <v>18</v>
      </c>
      <c r="M23" s="33">
        <v>1</v>
      </c>
      <c r="N23" s="20" t="s">
        <v>64</v>
      </c>
    </row>
    <row r="24" spans="1:15" s="11" customFormat="1" ht="13.5" customHeight="1" x14ac:dyDescent="0.15">
      <c r="A24" s="22" t="s">
        <v>13</v>
      </c>
      <c r="B24" s="22"/>
      <c r="C24" s="22"/>
      <c r="D24" s="22"/>
      <c r="E24" s="22"/>
      <c r="F24" s="22"/>
      <c r="G24" s="22"/>
      <c r="H24" s="22"/>
      <c r="I24" s="22"/>
      <c r="J24" s="22"/>
      <c r="K24" s="22"/>
      <c r="L24" s="22"/>
      <c r="M24" s="22"/>
      <c r="N24" s="23"/>
    </row>
    <row r="25" spans="1:15" s="11" customFormat="1" ht="16.5" customHeight="1" x14ac:dyDescent="0.15">
      <c r="A25" s="22" t="s">
        <v>14</v>
      </c>
      <c r="B25" s="22"/>
      <c r="C25" s="22"/>
      <c r="D25" s="22"/>
      <c r="E25" s="22"/>
      <c r="F25" s="22"/>
      <c r="G25" s="22"/>
      <c r="H25" s="22"/>
      <c r="I25" s="22"/>
      <c r="J25" s="22"/>
      <c r="K25" s="22"/>
      <c r="L25" s="22"/>
      <c r="M25" s="22"/>
      <c r="N25" s="22"/>
      <c r="O25" s="24"/>
    </row>
    <row r="28" spans="1:15" x14ac:dyDescent="0.15">
      <c r="K28" s="10" t="s">
        <v>19</v>
      </c>
      <c r="L28" s="10" t="s">
        <v>18</v>
      </c>
    </row>
    <row r="29" spans="1:15" x14ac:dyDescent="0.15">
      <c r="K29" s="10" t="s">
        <v>20</v>
      </c>
      <c r="L29" s="10" t="s">
        <v>21</v>
      </c>
    </row>
    <row r="30" spans="1:15" x14ac:dyDescent="0.15">
      <c r="K30" s="10" t="s">
        <v>22</v>
      </c>
    </row>
    <row r="31" spans="1:15" x14ac:dyDescent="0.15">
      <c r="K31" s="10"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23 G9:J23 E9:E23 M22:M23"/>
    <dataValidation imeMode="on" allowBlank="1" showInputMessage="1" showErrorMessage="1" sqref="F9:F23"/>
    <dataValidation type="list" imeMode="off" allowBlank="1" showInputMessage="1" showErrorMessage="1" sqref="K9:K23">
      <formula1>$K$27:$K$31</formula1>
    </dataValidation>
    <dataValidation type="list" imeMode="off" allowBlank="1" showInputMessage="1" showErrorMessage="1" sqref="L9:L23">
      <formula1>$L$27:$L$29</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２年４月</vt:lpstr>
      <vt:lpstr>'２年４月'!Print_Area</vt:lpstr>
      <vt:lpstr>'２年４月'!Print_Titles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2020-06-02T01:06:37Z</cp:lastPrinted>
  <dcterms:created xsi:type="dcterms:W3CDTF">2010-08-24T08:00:05Z</dcterms:created>
  <dcterms:modified xsi:type="dcterms:W3CDTF">2020-06-02T01:13:22Z</dcterms:modified>
</cp:coreProperties>
</file>