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svfls01\部署内共有_三宿\K100000000_先進技術推進センター\K102000000_企画室\K102030000_会計班\★契約関係\fy31\　31調査関係\H31 _〔★毎月報告〕公共調達の適正化における契約情報の公表\R02_1月分\02_回答\"/>
    </mc:Choice>
  </mc:AlternateContent>
  <bookViews>
    <workbookView xWindow="480" yWindow="120" windowWidth="18315" windowHeight="11655"/>
  </bookViews>
  <sheets>
    <sheet name="２年１月" sheetId="8" r:id="rId1"/>
  </sheets>
  <definedNames>
    <definedName name="_xlnm._FilterDatabase" localSheetId="0" hidden="1">'２年１月'!$A$8:$N$8</definedName>
    <definedName name="_xlnm.Print_Area" localSheetId="0">'２年１月'!$A$1:$N$20</definedName>
    <definedName name="_xlnm.Print_Titles" localSheetId="0">'２年１月'!$5:$8</definedName>
  </definedNames>
  <calcPr calcId="162913"/>
</workbook>
</file>

<file path=xl/calcChain.xml><?xml version="1.0" encoding="utf-8"?>
<calcChain xmlns="http://schemas.openxmlformats.org/spreadsheetml/2006/main">
  <c r="I10" i="8" l="1"/>
  <c r="I12" i="8"/>
  <c r="I13" i="8"/>
  <c r="I14" i="8"/>
  <c r="I15" i="8"/>
  <c r="I9" i="8"/>
</calcChain>
</file>

<file path=xl/sharedStrings.xml><?xml version="1.0" encoding="utf-8"?>
<sst xmlns="http://schemas.openxmlformats.org/spreadsheetml/2006/main" count="85" uniqueCount="75">
  <si>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</si>
  <si>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</si>
  <si>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</si>
  <si>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</si>
  <si>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</si>
  <si>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</si>
  <si>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</si>
  <si>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</si>
  <si>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</si>
  <si>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</si>
  <si>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</si>
  <si>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</si>
  <si>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</si>
  <si>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</si>
  <si>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</si>
  <si>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</si>
  <si>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応札・応募者数</t>
    <phoneticPr fontId="1"/>
  </si>
  <si>
    <t>法人番号</t>
    <rPh sb="0" eb="2">
      <t>ホウジン</t>
    </rPh>
    <rPh sb="2" eb="4">
      <t>バンゴウ</t>
    </rPh>
    <phoneticPr fontId="1"/>
  </si>
  <si>
    <t>国所管</t>
    <rPh sb="0" eb="1">
      <t>クニ</t>
    </rPh>
    <rPh sb="1" eb="3">
      <t>ショカン</t>
    </rPh>
    <phoneticPr fontId="1"/>
  </si>
  <si>
    <t>公財</t>
    <rPh sb="0" eb="1">
      <t>コウ</t>
    </rPh>
    <rPh sb="1" eb="2">
      <t>ザイ</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</si>
  <si>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</si>
  <si>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</si>
  <si>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</si>
  <si>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</si>
  <si>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先進技術推進センター</t>
    <rPh sb="0" eb="2">
      <t>センシン</t>
    </rPh>
    <rPh sb="2" eb="4">
      <t>ギジュツ</t>
    </rPh>
    <rPh sb="4" eb="6">
      <t>スイシン</t>
    </rPh>
    <phoneticPr fontId="1"/>
  </si>
  <si>
    <t>付紙様式第４</t>
    <rPh sb="0" eb="1">
      <t>ツキ</t>
    </rPh>
    <rPh sb="1" eb="2">
      <t>シ</t>
    </rPh>
    <rPh sb="2" eb="4">
      <t>ヨウシキ</t>
    </rPh>
    <rPh sb="4" eb="5">
      <t>ダイ</t>
    </rPh>
    <phoneticPr fontId="1"/>
  </si>
  <si>
    <t>分任支出負担行為担当官
防衛装備庁
先進技術推進センター
企画室長　
廣島　哲也　
東京都世田谷区池尻１－２－２４</t>
    <rPh sb="0" eb="2">
      <t>ブンニン</t>
    </rPh>
    <rPh sb="2" eb="4">
      <t>シシュツ</t>
    </rPh>
    <rPh sb="4" eb="6">
      <t>フタン</t>
    </rPh>
    <rPh sb="6" eb="8">
      <t>コウイ</t>
    </rPh>
    <rPh sb="14" eb="16">
      <t>ソウビ</t>
    </rPh>
    <rPh sb="16" eb="17">
      <t>チョウ</t>
    </rPh>
    <rPh sb="35" eb="37">
      <t>ヒロシマ</t>
    </rPh>
    <rPh sb="38" eb="40">
      <t>テツヤ</t>
    </rPh>
    <phoneticPr fontId="1"/>
  </si>
  <si>
    <t>令和２年１月契約分</t>
    <rPh sb="0" eb="2">
      <t>レイワ</t>
    </rPh>
    <rPh sb="3" eb="4">
      <t>ネン</t>
    </rPh>
    <rPh sb="5" eb="6">
      <t>ガツ</t>
    </rPh>
    <rPh sb="6" eb="8">
      <t>ケイヤク</t>
    </rPh>
    <rPh sb="8" eb="9">
      <t>ブン</t>
    </rPh>
    <phoneticPr fontId="1"/>
  </si>
  <si>
    <t>分任支出負担行為担当官
防衛装備庁
先進技術推進センター
企画室長　
廣島　哲也　
東京都世田谷区池尻１－２－２４</t>
    <phoneticPr fontId="1"/>
  </si>
  <si>
    <t>全方位多眼カメラ（ＦＰＧＡモジュール付）の製造
１式</t>
    <rPh sb="26" eb="27">
      <t>シキ</t>
    </rPh>
    <phoneticPr fontId="1"/>
  </si>
  <si>
    <t>脳活動計測用シミュレーションシステムの機能付加
１件</t>
    <rPh sb="26" eb="27">
      <t>ケン</t>
    </rPh>
    <phoneticPr fontId="1"/>
  </si>
  <si>
    <t>個人防護装備品試験評価装置の点検整備作業
１件</t>
    <phoneticPr fontId="1"/>
  </si>
  <si>
    <t>可動型発汗サーマルマネキンの点検整備
１件</t>
    <phoneticPr fontId="1"/>
  </si>
  <si>
    <t>多目的自律走行ロボットのフォローアップに関する性能確認試験のためのデータ解析役務（６）
１件</t>
    <phoneticPr fontId="1"/>
  </si>
  <si>
    <t>多目的自律走行ロボットのフォローアップに関する性能確認試験のためのデータ解析役務（５）
１件</t>
    <phoneticPr fontId="1"/>
  </si>
  <si>
    <t>高機動パワードスーツの性能確認試験のための技術支援（5）
１件</t>
    <phoneticPr fontId="1"/>
  </si>
  <si>
    <t>同種の他の契約の予定価格を類推されるおそれがあるため公表しない</t>
    <phoneticPr fontId="1"/>
  </si>
  <si>
    <t>同種の他の契約の予定価格を類推されるおそれがあるため公表しない</t>
    <phoneticPr fontId="1"/>
  </si>
  <si>
    <t>-</t>
    <phoneticPr fontId="1"/>
  </si>
  <si>
    <t>-</t>
    <phoneticPr fontId="1"/>
  </si>
  <si>
    <t>9010001141073</t>
    <phoneticPr fontId="1"/>
  </si>
  <si>
    <t>5010001070887</t>
    <phoneticPr fontId="1"/>
  </si>
  <si>
    <t>2250001009781</t>
    <phoneticPr fontId="1"/>
  </si>
  <si>
    <t>2010001059025</t>
    <phoneticPr fontId="1"/>
  </si>
  <si>
    <t>6011501009993</t>
    <phoneticPr fontId="1"/>
  </si>
  <si>
    <t>7011801017927</t>
    <phoneticPr fontId="1"/>
  </si>
  <si>
    <t>7010401022916</t>
    <phoneticPr fontId="1"/>
  </si>
  <si>
    <t>7010401022916</t>
    <phoneticPr fontId="1"/>
  </si>
  <si>
    <t>床反力計付トレッドミルの交換用ベルト
１式</t>
    <rPh sb="0" eb="1">
      <t>ユカ</t>
    </rPh>
    <rPh sb="1" eb="3">
      <t>ハンリョク</t>
    </rPh>
    <rPh sb="3" eb="4">
      <t>ケイ</t>
    </rPh>
    <rPh sb="4" eb="5">
      <t>ツキ</t>
    </rPh>
    <rPh sb="12" eb="15">
      <t>コウカンヨウ</t>
    </rPh>
    <rPh sb="21" eb="22">
      <t>シキ</t>
    </rPh>
    <phoneticPr fontId="2"/>
  </si>
  <si>
    <t>本契約の履行に当たっては、平成３０年度に製造した全方位多眼カメラの設計情報を含む特殊な多眼カメラの技術的知見、専門的知識及び取扱技術が必要不可欠であるため、当該技術を有している者でなければ、本件の実施が不可能である。上記を資格要件として、公募を実施したが、応募者が契約相手方１者のみであったため。
（根拠法令：会計法第２９条の３第４項）</t>
    <phoneticPr fontId="1"/>
  </si>
  <si>
    <t>本契約の履行に当たっては、脳活動計測用シミュレーションシステムに搭載されている戦闘教育訓練シミュレーション用ソフトウェア(Calytrix社製Titan Vanguard)及び脳活動計測機器と当該ソフトウェアとの同期機能に関する技術的知見、専門的知識及び取扱技術が必要不可欠であるため、当該知識及び技術を有している者でなければ、本件の実施が不可能である。上記を資格要件として、公募を実施したが、応募者が契約相手方１者のみであったため。
（根拠法令：会計法第２９条の３第４項）</t>
    <phoneticPr fontId="1"/>
  </si>
  <si>
    <t>本契約の履行に当たっては、　個人防護装備品試験評価装置の設計・製造に関する技術的知見、専門的知識及び取扱技術が必要不可欠であるため、当該技術を有している者でなければ、本件の実施が不可能である。上記を資格要件として、公募を実施したが、応募者が契約相手方１者のみであったため。
（根拠法令：会計法第２９条の３第４項）</t>
    <phoneticPr fontId="1"/>
  </si>
  <si>
    <t>本契約の履行に当たっては、　可動型発汗サーマルマネキンの設計・製造に関する技術的知見、専門的知識及び取扱技術が必要不可欠であるため、当該技術を有している者でなければ、本件の実施が不可能である。上記を資格要件として、公募を実施したが、応募者が契約相手方１者のみであったため。
（根拠法令：会計法第２９条の３第４項）</t>
    <phoneticPr fontId="1"/>
  </si>
  <si>
    <t>本契約の履行に当たっては、　高機動パワードスーツの性能確認試験において、パワードスーツを装着した人体の歩行・走行時等の床反力を計測するための、床反力計付トレッドミル（MOTEK社M-Gait）の交換用ベルト（以下、本製品という。）を調達するものである。本件の実施にあたっては、本製品を販売できる者でなければならない。上記を資格要件として、公募を実施したが、応募者が契約相手方１者のみであったため。
（根拠法令：会計法第２９条の３第４項）</t>
    <phoneticPr fontId="1"/>
  </si>
  <si>
    <t>本契約の履行に当たっては、多目的自律走行ロボットの研究試作契約での成果を継承し、当該調達に必要となる技術又は設備等を有することが必要不可欠である。　上記を資格要件として公募を実施した結果、応募者が一者のみであったため。また、本契約への新規参入者を募る公示を常続的に行っているところ、当該公示に応募する者は現在確認されていない。
（根拠法令：会計法第２９条の３第４項）</t>
    <rPh sb="64" eb="66">
      <t>ヒツヨウ</t>
    </rPh>
    <rPh sb="66" eb="69">
      <t>フカケツ</t>
    </rPh>
    <phoneticPr fontId="1"/>
  </si>
  <si>
    <t>本契約の履行に当たっては、多目的自律走行ロボットの研究試作契約での成果を継承し、当該調達に必要となる技術又は設備等を有することが必要不可欠である。　上記を資格要件として公募を実施した結果、応募者が一者のみであったため。また、本契約への新規参入者を募る公示を常続的に行っているところ、当該公示に応募する者は現在確認されていない。
（根拠法令：会計法第２９条の３第４項）</t>
    <phoneticPr fontId="1"/>
  </si>
  <si>
    <t>蓄電デバイスの性能に関する計測役務
１件</t>
  </si>
  <si>
    <t>分任支出負担行為担当官
防衛装備庁
先進技術推進センター
企画室長　
廣島　哲也　
東京都世田谷区池尻１－２－２７</t>
  </si>
  <si>
    <t>1140001005719</t>
    <phoneticPr fontId="1"/>
  </si>
  <si>
    <t>同種の他の契約の予定価格を類推されるおそれがあるため公表しない</t>
    <phoneticPr fontId="1"/>
  </si>
  <si>
    <t>-</t>
    <phoneticPr fontId="1"/>
  </si>
  <si>
    <t>本契約は競争に付した結果、予定価格の制限に達した者がいないことにより再度入札を行ったが、落札者がいなかったため。
（根拠法令：会計法第２９条の３第５項、予決令第９９条の２）</t>
    <phoneticPr fontId="1"/>
  </si>
  <si>
    <t>プライムテックエンジニアリング株式会社
東京都文京区小石川1丁目3番25号　小石川大国ビル3階</t>
    <rPh sb="21" eb="24">
      <t>トウキョウト</t>
    </rPh>
    <rPh sb="24" eb="27">
      <t>ブンキョウク</t>
    </rPh>
    <rPh sb="27" eb="30">
      <t>コイシカワ</t>
    </rPh>
    <rPh sb="31" eb="33">
      <t>チョウメ</t>
    </rPh>
    <rPh sb="34" eb="35">
      <t>バン</t>
    </rPh>
    <rPh sb="37" eb="38">
      <t>ゴウ</t>
    </rPh>
    <rPh sb="39" eb="42">
      <t>コイシカワ</t>
    </rPh>
    <rPh sb="42" eb="44">
      <t>タイコク</t>
    </rPh>
    <rPh sb="47" eb="48">
      <t>カイ</t>
    </rPh>
    <phoneticPr fontId="1"/>
  </si>
  <si>
    <t>株式会社リアルビズ
東京都千代田区外神田1丁目16番8号</t>
    <rPh sb="11" eb="14">
      <t>トウキョウト</t>
    </rPh>
    <rPh sb="14" eb="18">
      <t>チヨダク</t>
    </rPh>
    <rPh sb="18" eb="21">
      <t>ソトカンダ</t>
    </rPh>
    <rPh sb="22" eb="24">
      <t>チョウメ</t>
    </rPh>
    <rPh sb="26" eb="27">
      <t>バン</t>
    </rPh>
    <rPh sb="28" eb="29">
      <t>ゴウ</t>
    </rPh>
    <phoneticPr fontId="1"/>
  </si>
  <si>
    <t>株式会社日立プラントメカニクス
山口県下松市大字東豊井794番地</t>
    <rPh sb="17" eb="20">
      <t>ヤマグチケン</t>
    </rPh>
    <rPh sb="20" eb="22">
      <t>シモマツ</t>
    </rPh>
    <rPh sb="22" eb="23">
      <t>シ</t>
    </rPh>
    <rPh sb="23" eb="25">
      <t>オオアザ</t>
    </rPh>
    <rPh sb="25" eb="27">
      <t>ヒガシユタカ</t>
    </rPh>
    <rPh sb="27" eb="28">
      <t>イ</t>
    </rPh>
    <rPh sb="31" eb="33">
      <t>バンチ</t>
    </rPh>
    <phoneticPr fontId="1"/>
  </si>
  <si>
    <t>株式会社守谷商会
東京都中央区八重洲1丁目4番22号</t>
    <rPh sb="10" eb="13">
      <t>トウキョウト</t>
    </rPh>
    <rPh sb="13" eb="16">
      <t>チュウオウク</t>
    </rPh>
    <rPh sb="16" eb="19">
      <t>ヤエス</t>
    </rPh>
    <rPh sb="20" eb="22">
      <t>チョウメ</t>
    </rPh>
    <rPh sb="23" eb="24">
      <t>バン</t>
    </rPh>
    <rPh sb="26" eb="27">
      <t>ゴウ</t>
    </rPh>
    <phoneticPr fontId="1"/>
  </si>
  <si>
    <t>インターリハ株式会社
東京都北区上中里1－37－15</t>
    <rPh sb="12" eb="15">
      <t>トウキョウト</t>
    </rPh>
    <rPh sb="15" eb="17">
      <t>キタク</t>
    </rPh>
    <rPh sb="17" eb="20">
      <t>カミナカザト</t>
    </rPh>
    <phoneticPr fontId="2"/>
  </si>
  <si>
    <t>日本電気株式会社
東京都港区芝五丁目7番1号</t>
    <rPh sb="10" eb="13">
      <t>トウキョウト</t>
    </rPh>
    <rPh sb="13" eb="15">
      <t>ミナトク</t>
    </rPh>
    <rPh sb="15" eb="16">
      <t>シバ</t>
    </rPh>
    <rPh sb="16" eb="17">
      <t>ゴ</t>
    </rPh>
    <rPh sb="17" eb="19">
      <t>チョウメ</t>
    </rPh>
    <rPh sb="20" eb="21">
      <t>バン</t>
    </rPh>
    <rPh sb="22" eb="23">
      <t>ゴウ</t>
    </rPh>
    <phoneticPr fontId="1"/>
  </si>
  <si>
    <t>日本電気株式会社
東京都港区芝五丁目7番1号</t>
    <phoneticPr fontId="1"/>
  </si>
  <si>
    <t>日本電気株式会社
東京都港区芝五丁目7番1号</t>
    <phoneticPr fontId="1"/>
  </si>
  <si>
    <t>本契約の履行に当たっては、　高機動パワードスーツの研究試作契約での結果を継承し、当該調達に必要となる技術又は設備等を有することが必要不可欠である。上記を資格要件として、公募を実施したが、応募者が契約相手方１者のみであったため。
（根拠法令：会計法第２９条の３第４項）</t>
    <rPh sb="25" eb="27">
      <t>ケンキュウ</t>
    </rPh>
    <rPh sb="27" eb="29">
      <t>シサク</t>
    </rPh>
    <rPh sb="29" eb="31">
      <t>ケイヤク</t>
    </rPh>
    <rPh sb="33" eb="35">
      <t>ケッカ</t>
    </rPh>
    <rPh sb="36" eb="38">
      <t>ケイショウ</t>
    </rPh>
    <rPh sb="40" eb="42">
      <t>トウガイ</t>
    </rPh>
    <rPh sb="42" eb="44">
      <t>チョウタツ</t>
    </rPh>
    <rPh sb="45" eb="47">
      <t>ヒツヨウ</t>
    </rPh>
    <rPh sb="50" eb="52">
      <t>ギジュツ</t>
    </rPh>
    <rPh sb="52" eb="53">
      <t>マタ</t>
    </rPh>
    <rPh sb="54" eb="56">
      <t>セツビ</t>
    </rPh>
    <rPh sb="56" eb="57">
      <t>トウ</t>
    </rPh>
    <rPh sb="58" eb="59">
      <t>ユウ</t>
    </rPh>
    <rPh sb="64" eb="66">
      <t>ヒツヨウ</t>
    </rPh>
    <rPh sb="66" eb="69">
      <t>フカケツ</t>
    </rPh>
    <rPh sb="73" eb="75">
      <t>ジョウキ</t>
    </rPh>
    <phoneticPr fontId="1"/>
  </si>
  <si>
    <t>川崎重工業株式会社
神戸市中央区東川崎町三丁目１番１号</t>
    <rPh sb="11" eb="14">
      <t>コウベシ</t>
    </rPh>
    <rPh sb="14" eb="17">
      <t>チュウオウク</t>
    </rPh>
    <rPh sb="17" eb="21">
      <t>ヒガシカワサキチョウ</t>
    </rPh>
    <rPh sb="21" eb="24">
      <t>サンチョウメ</t>
    </rPh>
    <rPh sb="25" eb="26">
      <t>バン</t>
    </rPh>
    <rPh sb="27" eb="28">
      <t>ゴウ</t>
    </rPh>
    <phoneticPr fontId="1"/>
  </si>
  <si>
    <t>本契約の履行に当たっては、　荷重負荷計測装置のカフユニットを販売できる者でなければならない。上記を資格要件として、公募を実施したが、応募者が契約相手方１者のみであったため。
（根拠法令：会計法第２９条の３第４項）</t>
    <rPh sb="14" eb="16">
      <t>カジュウ</t>
    </rPh>
    <rPh sb="16" eb="18">
      <t>フカ</t>
    </rPh>
    <rPh sb="18" eb="20">
      <t>ケイソク</t>
    </rPh>
    <rPh sb="20" eb="22">
      <t>ソウチ</t>
    </rPh>
    <rPh sb="30" eb="32">
      <t>ハンバイ</t>
    </rPh>
    <rPh sb="35" eb="36">
      <t>モノ</t>
    </rPh>
    <rPh sb="46" eb="48">
      <t>ジョウキ</t>
    </rPh>
    <phoneticPr fontId="1"/>
  </si>
  <si>
    <t>株式会社パワーテクノ
東京都葛飾区新小岩4丁目21番20号</t>
    <rPh sb="12" eb="15">
      <t>トウキョウト</t>
    </rPh>
    <rPh sb="15" eb="18">
      <t>カツシカク</t>
    </rPh>
    <rPh sb="18" eb="21">
      <t>シンコイワ</t>
    </rPh>
    <rPh sb="22" eb="24">
      <t>チョウメ</t>
    </rPh>
    <rPh sb="26" eb="27">
      <t>バン</t>
    </rPh>
    <rPh sb="29" eb="30">
      <t>ゴウ</t>
    </rPh>
    <phoneticPr fontId="2"/>
  </si>
  <si>
    <t xml:space="preserve">荷重負荷計測装置のカフユニット
２個
</t>
    <rPh sb="0" eb="2">
      <t>カジュウ</t>
    </rPh>
    <rPh sb="2" eb="4">
      <t>フカ</t>
    </rPh>
    <rPh sb="4" eb="6">
      <t>ケイソク</t>
    </rPh>
    <rPh sb="6" eb="8">
      <t>ソウチ</t>
    </rPh>
    <rPh sb="18" eb="19">
      <t>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</si>
</sst>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Red]\-#,##0\ "/>
  </numFmts>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ゴシック"/>
      <family val="2"/>
      <charset val="128"/>
      <scheme val="minor"/>
    </font>
    <font>
      <sz val="11"/>
      <name val="ＭＳ Ｐゴシック"/>
      <family val="3"/>
      <charset val="128"/>
    </font>
    <font>
      <sz val="11"/>
      <name val="ＭＳ Ｐ明朝"/>
      <family val="1"/>
      <charset val="128"/>
    </font>
    <font>
      <sz val="11"/>
      <name val="ＭＳ 明朝"/>
      <family val="1"/>
      <charset val="128"/>
    </font>
    <font>
      <b/>
      <sz val="11"/>
      <color theme="1"/>
      <name val="ＭＳ 明朝"/>
      <family val="1"/>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thin">
        <color indexed="64"/>
      </left>
      <right style="thin">
        <color indexed="64"/>
      </right>
      <top style="medium">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s>
  <cellStyleXfs count="5">
    <xf numFmtId="0" fontId="0" fillId="0" borderId="0">
      <alignment vertical="center"/>
    </xf>
    <xf numFmtId="38" fontId="3"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cellStyleXfs>
  <cellXfs count="50">
    <xf numFmtId="0" fontId="0" fillId="0" borderId="0" xfId="0">
      <alignment vertical="center"/>
    </xf>
    <xf numFmtId="0" fontId="5" fillId="2" borderId="13" xfId="0" applyFont="1" applyFill="1" applyBorder="1" applyAlignment="1">
      <alignment vertical="center" wrapText="1"/>
    </xf>
    <xf numFmtId="38" fontId="5" fillId="2" borderId="2" xfId="1" applyFont="1" applyFill="1" applyBorder="1" applyAlignment="1">
      <alignment vertical="center" wrapText="1"/>
    </xf>
    <xf numFmtId="177" fontId="5" fillId="2" borderId="2" xfId="1" applyNumberFormat="1" applyFont="1" applyFill="1" applyBorder="1" applyAlignment="1">
      <alignment vertical="center" shrinkToFit="1"/>
    </xf>
    <xf numFmtId="0" fontId="5" fillId="2" borderId="12" xfId="0" applyFont="1" applyFill="1" applyBorder="1" applyAlignment="1">
      <alignment horizontal="left" vertical="center" wrapText="1"/>
    </xf>
    <xf numFmtId="0" fontId="5" fillId="2" borderId="2" xfId="0" applyFont="1" applyFill="1" applyBorder="1" applyAlignment="1">
      <alignment vertical="center" wrapText="1"/>
    </xf>
    <xf numFmtId="49" fontId="5" fillId="2" borderId="2" xfId="0" applyNumberFormat="1" applyFont="1" applyFill="1" applyBorder="1" applyAlignment="1">
      <alignment horizontal="center" vertical="center" wrapText="1"/>
    </xf>
    <xf numFmtId="0" fontId="6" fillId="2" borderId="0" xfId="0" applyFont="1" applyFill="1">
      <alignment vertical="center"/>
    </xf>
    <xf numFmtId="0" fontId="6" fillId="0" borderId="0" xfId="0" applyFont="1">
      <alignment vertical="center"/>
    </xf>
    <xf numFmtId="0" fontId="6" fillId="0" borderId="0" xfId="0" applyFont="1" applyFill="1">
      <alignment vertical="center"/>
    </xf>
    <xf numFmtId="0" fontId="6" fillId="0" borderId="1" xfId="0" applyFont="1" applyFill="1" applyBorder="1" applyAlignment="1">
      <alignment vertical="center" wrapText="1" shrinkToFit="1"/>
    </xf>
    <xf numFmtId="0" fontId="6" fillId="0" borderId="1" xfId="0" applyFont="1" applyFill="1" applyBorder="1" applyAlignment="1">
      <alignment vertical="center" wrapText="1"/>
    </xf>
    <xf numFmtId="10" fontId="5" fillId="2" borderId="12" xfId="0" quotePrefix="1" applyNumberFormat="1" applyFont="1" applyFill="1" applyBorder="1" applyAlignment="1">
      <alignment horizontal="center" vertical="center"/>
    </xf>
    <xf numFmtId="10" fontId="5" fillId="2" borderId="15" xfId="0" quotePrefix="1" applyNumberFormat="1" applyFont="1" applyFill="1" applyBorder="1" applyAlignment="1">
      <alignment horizontal="center" vertical="center"/>
    </xf>
    <xf numFmtId="0" fontId="6" fillId="0" borderId="15" xfId="0" applyFont="1" applyFill="1" applyBorder="1">
      <alignment vertical="center"/>
    </xf>
    <xf numFmtId="0" fontId="6" fillId="0" borderId="7" xfId="0" applyFont="1" applyFill="1" applyBorder="1">
      <alignment vertical="center"/>
    </xf>
    <xf numFmtId="0" fontId="5" fillId="2" borderId="3" xfId="0" applyFont="1" applyFill="1" applyBorder="1" applyAlignment="1">
      <alignment vertical="center" wrapText="1"/>
    </xf>
    <xf numFmtId="0" fontId="6" fillId="0" borderId="9" xfId="0" applyFont="1" applyFill="1" applyBorder="1">
      <alignment vertical="center"/>
    </xf>
    <xf numFmtId="0" fontId="6" fillId="0" borderId="14" xfId="0" applyFont="1" applyFill="1" applyBorder="1">
      <alignment vertical="center"/>
    </xf>
    <xf numFmtId="0" fontId="5" fillId="0" borderId="0" xfId="0" applyFont="1" applyFill="1" applyBorder="1">
      <alignment vertical="center"/>
    </xf>
    <xf numFmtId="0" fontId="5" fillId="0" borderId="0" xfId="0" applyFont="1" applyFill="1" applyBorder="1" applyAlignment="1">
      <alignment horizontal="center" vertical="center" wrapText="1"/>
    </xf>
    <xf numFmtId="0" fontId="6" fillId="0" borderId="0" xfId="0" applyFont="1" applyFill="1" applyBorder="1">
      <alignment vertical="center"/>
    </xf>
    <xf numFmtId="0" fontId="2" fillId="0" borderId="0" xfId="0" applyFont="1">
      <alignment vertical="center"/>
    </xf>
    <xf numFmtId="0" fontId="7" fillId="0" borderId="0" xfId="0" applyFont="1" applyAlignment="1">
      <alignment vertical="center"/>
    </xf>
    <xf numFmtId="0" fontId="7" fillId="0" borderId="0" xfId="0" applyFont="1" applyAlignment="1">
      <alignment horizontal="right" vertical="center"/>
    </xf>
    <xf numFmtId="0" fontId="2" fillId="0" borderId="0" xfId="0" applyFont="1" applyAlignment="1">
      <alignment horizontal="right" vertical="center"/>
    </xf>
    <xf numFmtId="176" fontId="6" fillId="2" borderId="2" xfId="0" applyNumberFormat="1" applyFont="1" applyFill="1" applyBorder="1" applyAlignment="1">
      <alignment horizontal="center" vertical="center" shrinkToFit="1"/>
    </xf>
    <xf numFmtId="176" fontId="6" fillId="0" borderId="2" xfId="0" applyNumberFormat="1" applyFont="1" applyFill="1" applyBorder="1" applyAlignment="1">
      <alignment horizontal="center" vertical="center" shrinkToFit="1"/>
    </xf>
    <xf numFmtId="10" fontId="5" fillId="2" borderId="16" xfId="0" quotePrefix="1" applyNumberFormat="1" applyFont="1" applyFill="1" applyBorder="1" applyAlignment="1">
      <alignment horizontal="center" vertical="center"/>
    </xf>
    <xf numFmtId="0" fontId="6" fillId="0" borderId="16" xfId="0" applyFont="1" applyFill="1" applyBorder="1">
      <alignment vertical="center"/>
    </xf>
    <xf numFmtId="0" fontId="5" fillId="0" borderId="3" xfId="0" applyFont="1" applyFill="1" applyBorder="1" applyAlignment="1">
      <alignment vertical="center" wrapText="1"/>
    </xf>
    <xf numFmtId="10" fontId="8" fillId="0" borderId="2" xfId="0" applyNumberFormat="1" applyFont="1" applyFill="1" applyBorder="1" applyAlignment="1">
      <alignment horizontal="center" vertical="center"/>
    </xf>
    <xf numFmtId="0" fontId="6" fillId="0" borderId="0" xfId="0" applyFont="1" applyAlignment="1">
      <alignment vertical="center"/>
    </xf>
    <xf numFmtId="10" fontId="5" fillId="2" borderId="2" xfId="0" applyNumberFormat="1" applyFont="1" applyFill="1" applyBorder="1" applyAlignment="1">
      <alignment horizontal="left" vertical="center" wrapText="1"/>
    </xf>
    <xf numFmtId="0" fontId="5" fillId="0" borderId="0" xfId="0" applyFont="1" applyFill="1" applyBorder="1" applyAlignment="1">
      <alignment vertical="center"/>
    </xf>
    <xf numFmtId="0" fontId="5" fillId="0" borderId="12" xfId="0" applyFont="1" applyFill="1" applyBorder="1" applyAlignment="1">
      <alignment horizontal="left" vertical="center" wrapText="1"/>
    </xf>
    <xf numFmtId="0" fontId="5" fillId="0" borderId="2" xfId="0" applyFont="1" applyFill="1" applyBorder="1" applyAlignment="1">
      <alignment vertical="center" wrapText="1"/>
    </xf>
    <xf numFmtId="0" fontId="7" fillId="0" borderId="0" xfId="0" applyFont="1" applyAlignment="1">
      <alignment horizontal="center" vertical="center"/>
    </xf>
    <xf numFmtId="0" fontId="6" fillId="0" borderId="7"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2" borderId="5"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cellXfs>
  <cellStyles count="5">
    <cellStyle name="パーセント 2" xfId="3"/>
    <cellStyle name="桁区切り" xfId="1" builtinId="6"/>
    <cellStyle name="桁区切り 2" xfId="4"/>
    <cellStyle name="標準" xfId="0" builtinId="0"/>
    <cellStyle name="標準 2" xfId="2"/>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tabSelected="1" view="pageBreakPreview" zoomScale="85" zoomScaleNormal="100" zoomScaleSheetLayoutView="85" workbookViewId="0">
      <pane xSplit="1" ySplit="8" topLeftCell="B14" activePane="bottomRight" state="frozen"/>
      <selection pane="topRight" activeCell="B1" sqref="B1"/>
      <selection pane="bottomLeft" activeCell="A7" sqref="A7"/>
      <selection pane="bottomRight" activeCell="A15" sqref="A15"/>
    </sheetView>
  </sheetViews>
  <sheetFormatPr defaultRowHeight="13.5" x14ac:dyDescent="0.15"/>
  <cols>
    <col min="1" max="1" width="22.875" style="7" customWidth="1"/>
    <col min="2" max="2" width="20.5" style="8" customWidth="1"/>
    <col min="3" max="3" width="14" style="8" customWidth="1"/>
    <col min="4" max="4" width="24.125" style="8" customWidth="1"/>
    <col min="5" max="5" width="16.75" style="8" customWidth="1"/>
    <col min="6" max="6" width="34" style="32" customWidth="1"/>
    <col min="7" max="7" width="14" style="9" customWidth="1"/>
    <col min="8" max="8" width="14" style="8" customWidth="1"/>
    <col min="9" max="9" width="11.75" style="8" customWidth="1"/>
    <col min="10" max="10" width="9.5" style="8" customWidth="1"/>
    <col min="11" max="11" width="9.75" style="8" customWidth="1"/>
    <col min="12" max="12" width="9.375" style="8" customWidth="1"/>
    <col min="13" max="13" width="9" style="8" customWidth="1"/>
    <col min="14" max="14" width="10.625" style="8" customWidth="1"/>
    <col min="15" max="16384" width="9" style="8"/>
  </cols>
  <sheetData>
    <row r="1" spans="1:15" ht="21.75" customHeight="1" x14ac:dyDescent="0.15"/>
    <row r="2" spans="1:15" s="22" customFormat="1" ht="18" customHeight="1" x14ac:dyDescent="0.15">
      <c r="C2" s="23"/>
      <c r="D2" s="23"/>
      <c r="E2" s="23"/>
      <c r="F2" s="23"/>
      <c r="G2" s="23"/>
      <c r="H2" s="23"/>
      <c r="I2" s="23"/>
      <c r="J2" s="23"/>
      <c r="K2" s="23"/>
      <c r="L2" s="23"/>
      <c r="M2" s="23"/>
      <c r="N2" s="24" t="s">
        <v>24</v>
      </c>
      <c r="O2" s="23"/>
    </row>
    <row r="3" spans="1:15" s="22" customFormat="1" ht="18" customHeight="1" x14ac:dyDescent="0.15">
      <c r="A3" s="37" t="s">
        <v>27</v>
      </c>
      <c r="B3" s="37"/>
      <c r="C3" s="37"/>
      <c r="D3" s="37"/>
      <c r="E3" s="37"/>
      <c r="F3" s="37"/>
      <c r="G3" s="37"/>
      <c r="H3" s="37"/>
      <c r="I3" s="37"/>
      <c r="J3" s="37"/>
      <c r="K3" s="37"/>
      <c r="L3" s="37"/>
      <c r="M3" s="37"/>
      <c r="N3" s="37"/>
    </row>
    <row r="4" spans="1:15" s="22" customFormat="1" ht="18" customHeight="1" x14ac:dyDescent="0.15">
      <c r="C4" s="23"/>
      <c r="D4" s="23"/>
      <c r="E4" s="23"/>
      <c r="F4" s="23"/>
      <c r="G4" s="23"/>
      <c r="H4" s="23"/>
      <c r="I4" s="23"/>
      <c r="J4" s="23"/>
      <c r="K4" s="23"/>
      <c r="L4" s="23"/>
      <c r="M4" s="23"/>
      <c r="N4" s="25" t="s">
        <v>25</v>
      </c>
      <c r="O4" s="23"/>
    </row>
    <row r="5" spans="1:15" ht="32.1" customHeight="1" x14ac:dyDescent="0.15">
      <c r="A5" s="40" t="s">
        <v>15</v>
      </c>
      <c r="B5" s="41"/>
      <c r="C5" s="41"/>
      <c r="D5" s="41"/>
      <c r="E5" s="41"/>
      <c r="F5" s="41"/>
      <c r="G5" s="41"/>
      <c r="H5" s="41"/>
      <c r="I5" s="41"/>
      <c r="J5" s="41"/>
      <c r="K5" s="41"/>
      <c r="L5" s="41"/>
      <c r="M5" s="41"/>
      <c r="N5" s="41"/>
    </row>
    <row r="6" spans="1:15" ht="14.25" thickBot="1" x14ac:dyDescent="0.2"/>
    <row r="7" spans="1:15" ht="33.75" customHeight="1" x14ac:dyDescent="0.15">
      <c r="A7" s="42" t="s">
        <v>9</v>
      </c>
      <c r="B7" s="44" t="s">
        <v>0</v>
      </c>
      <c r="C7" s="44" t="s">
        <v>1</v>
      </c>
      <c r="D7" s="44" t="s">
        <v>2</v>
      </c>
      <c r="E7" s="48" t="s">
        <v>17</v>
      </c>
      <c r="F7" s="44" t="s">
        <v>11</v>
      </c>
      <c r="G7" s="46" t="s">
        <v>3</v>
      </c>
      <c r="H7" s="44" t="s">
        <v>4</v>
      </c>
      <c r="I7" s="44" t="s">
        <v>5</v>
      </c>
      <c r="J7" s="46" t="s">
        <v>10</v>
      </c>
      <c r="K7" s="46" t="s">
        <v>12</v>
      </c>
      <c r="L7" s="46"/>
      <c r="M7" s="46"/>
      <c r="N7" s="38" t="s">
        <v>6</v>
      </c>
    </row>
    <row r="8" spans="1:15" ht="54.75" customHeight="1" thickBot="1" x14ac:dyDescent="0.2">
      <c r="A8" s="43"/>
      <c r="B8" s="45"/>
      <c r="C8" s="45"/>
      <c r="D8" s="45"/>
      <c r="E8" s="49"/>
      <c r="F8" s="45"/>
      <c r="G8" s="47"/>
      <c r="H8" s="45"/>
      <c r="I8" s="45"/>
      <c r="J8" s="47"/>
      <c r="K8" s="10" t="s">
        <v>8</v>
      </c>
      <c r="L8" s="10" t="s">
        <v>7</v>
      </c>
      <c r="M8" s="11" t="s">
        <v>16</v>
      </c>
      <c r="N8" s="39"/>
    </row>
    <row r="9" spans="1:15" s="9" customFormat="1" ht="176.25" customHeight="1" x14ac:dyDescent="0.15">
      <c r="A9" s="1" t="s">
        <v>29</v>
      </c>
      <c r="B9" s="4" t="s">
        <v>26</v>
      </c>
      <c r="C9" s="27">
        <v>43845</v>
      </c>
      <c r="D9" s="5" t="s">
        <v>62</v>
      </c>
      <c r="E9" s="6" t="s">
        <v>40</v>
      </c>
      <c r="F9" s="33" t="s">
        <v>49</v>
      </c>
      <c r="G9" s="2">
        <v>14300000</v>
      </c>
      <c r="H9" s="3">
        <v>14300000</v>
      </c>
      <c r="I9" s="12">
        <f>ROUNDDOWN(H9/G9,4)</f>
        <v>1</v>
      </c>
      <c r="J9" s="13"/>
      <c r="K9" s="13"/>
      <c r="L9" s="13"/>
      <c r="M9" s="14"/>
      <c r="N9" s="15"/>
    </row>
    <row r="10" spans="1:15" s="9" customFormat="1" ht="194.25" customHeight="1" x14ac:dyDescent="0.15">
      <c r="A10" s="16" t="s">
        <v>30</v>
      </c>
      <c r="B10" s="4" t="s">
        <v>28</v>
      </c>
      <c r="C10" s="26">
        <v>43854</v>
      </c>
      <c r="D10" s="5" t="s">
        <v>63</v>
      </c>
      <c r="E10" s="6" t="s">
        <v>41</v>
      </c>
      <c r="F10" s="33" t="s">
        <v>50</v>
      </c>
      <c r="G10" s="2">
        <v>3258200</v>
      </c>
      <c r="H10" s="3">
        <v>3256000</v>
      </c>
      <c r="I10" s="12">
        <f t="shared" ref="I10:I15" si="0">ROUNDDOWN(H10/G10,4)</f>
        <v>0.99929999999999997</v>
      </c>
      <c r="J10" s="28"/>
      <c r="K10" s="28"/>
      <c r="L10" s="28"/>
      <c r="M10" s="29"/>
      <c r="N10" s="17"/>
    </row>
    <row r="11" spans="1:15" s="9" customFormat="1" ht="162.75" customHeight="1" x14ac:dyDescent="0.15">
      <c r="A11" s="16" t="s">
        <v>56</v>
      </c>
      <c r="B11" s="4" t="s">
        <v>57</v>
      </c>
      <c r="C11" s="26">
        <v>43854</v>
      </c>
      <c r="D11" s="5" t="s">
        <v>71</v>
      </c>
      <c r="E11" s="6" t="s">
        <v>58</v>
      </c>
      <c r="F11" s="33" t="s">
        <v>61</v>
      </c>
      <c r="G11" s="2" t="s">
        <v>59</v>
      </c>
      <c r="H11" s="3">
        <v>12100000</v>
      </c>
      <c r="I11" s="31" t="s">
        <v>60</v>
      </c>
      <c r="J11" s="28"/>
      <c r="K11" s="28"/>
      <c r="L11" s="28"/>
      <c r="M11" s="29"/>
      <c r="N11" s="17"/>
    </row>
    <row r="12" spans="1:15" s="9" customFormat="1" ht="176.25" customHeight="1" x14ac:dyDescent="0.15">
      <c r="A12" s="16" t="s">
        <v>31</v>
      </c>
      <c r="B12" s="4" t="s">
        <v>28</v>
      </c>
      <c r="C12" s="26">
        <v>43846</v>
      </c>
      <c r="D12" s="5" t="s">
        <v>64</v>
      </c>
      <c r="E12" s="6" t="s">
        <v>42</v>
      </c>
      <c r="F12" s="33" t="s">
        <v>51</v>
      </c>
      <c r="G12" s="2">
        <v>4881800</v>
      </c>
      <c r="H12" s="3">
        <v>4543000</v>
      </c>
      <c r="I12" s="12">
        <f t="shared" si="0"/>
        <v>0.93049999999999999</v>
      </c>
      <c r="J12" s="28"/>
      <c r="K12" s="28"/>
      <c r="L12" s="28"/>
      <c r="M12" s="29"/>
      <c r="N12" s="17"/>
    </row>
    <row r="13" spans="1:15" s="9" customFormat="1" ht="176.25" customHeight="1" x14ac:dyDescent="0.15">
      <c r="A13" s="16" t="s">
        <v>32</v>
      </c>
      <c r="B13" s="4" t="s">
        <v>28</v>
      </c>
      <c r="C13" s="26">
        <v>43851</v>
      </c>
      <c r="D13" s="5" t="s">
        <v>65</v>
      </c>
      <c r="E13" s="6" t="s">
        <v>43</v>
      </c>
      <c r="F13" s="33" t="s">
        <v>52</v>
      </c>
      <c r="G13" s="2">
        <v>5500000</v>
      </c>
      <c r="H13" s="3">
        <v>5500000</v>
      </c>
      <c r="I13" s="12">
        <f t="shared" si="0"/>
        <v>1</v>
      </c>
      <c r="J13" s="28"/>
      <c r="K13" s="28"/>
      <c r="L13" s="28"/>
      <c r="M13" s="28"/>
      <c r="N13" s="18"/>
    </row>
    <row r="14" spans="1:15" s="9" customFormat="1" ht="192.75" customHeight="1" x14ac:dyDescent="0.15">
      <c r="A14" s="30" t="s">
        <v>48</v>
      </c>
      <c r="B14" s="4" t="s">
        <v>28</v>
      </c>
      <c r="C14" s="26">
        <v>43846</v>
      </c>
      <c r="D14" s="5" t="s">
        <v>66</v>
      </c>
      <c r="E14" s="6" t="s">
        <v>44</v>
      </c>
      <c r="F14" s="33" t="s">
        <v>53</v>
      </c>
      <c r="G14" s="2">
        <v>3850000</v>
      </c>
      <c r="H14" s="3">
        <v>3850000</v>
      </c>
      <c r="I14" s="12">
        <f t="shared" si="0"/>
        <v>1</v>
      </c>
      <c r="J14" s="28"/>
      <c r="K14" s="28"/>
      <c r="L14" s="28"/>
      <c r="M14" s="28"/>
      <c r="N14" s="17"/>
    </row>
    <row r="15" spans="1:15" s="9" customFormat="1" ht="176.25" customHeight="1" x14ac:dyDescent="0.15">
      <c r="A15" s="30" t="s">
        <v>74</v>
      </c>
      <c r="B15" s="35" t="s">
        <v>28</v>
      </c>
      <c r="C15" s="27">
        <v>43854</v>
      </c>
      <c r="D15" s="36" t="s">
        <v>73</v>
      </c>
      <c r="E15" s="6" t="s">
        <v>45</v>
      </c>
      <c r="F15" s="33" t="s">
        <v>72</v>
      </c>
      <c r="G15" s="2">
        <v>1724800</v>
      </c>
      <c r="H15" s="3">
        <v>1707200</v>
      </c>
      <c r="I15" s="12">
        <f t="shared" si="0"/>
        <v>0.98970000000000002</v>
      </c>
      <c r="J15" s="28"/>
      <c r="K15" s="28"/>
      <c r="L15" s="28"/>
      <c r="M15" s="29"/>
      <c r="N15" s="17"/>
    </row>
    <row r="16" spans="1:15" s="9" customFormat="1" ht="176.25" customHeight="1" x14ac:dyDescent="0.15">
      <c r="A16" s="16" t="s">
        <v>35</v>
      </c>
      <c r="B16" s="4" t="s">
        <v>28</v>
      </c>
      <c r="C16" s="26">
        <v>43846</v>
      </c>
      <c r="D16" s="5" t="s">
        <v>67</v>
      </c>
      <c r="E16" s="6" t="s">
        <v>47</v>
      </c>
      <c r="F16" s="33" t="s">
        <v>70</v>
      </c>
      <c r="G16" s="2" t="s">
        <v>36</v>
      </c>
      <c r="H16" s="3">
        <v>17084100</v>
      </c>
      <c r="I16" s="12" t="s">
        <v>38</v>
      </c>
      <c r="J16" s="28"/>
      <c r="K16" s="28"/>
      <c r="L16" s="28"/>
      <c r="M16" s="29"/>
      <c r="N16" s="17"/>
    </row>
    <row r="17" spans="1:15" s="9" customFormat="1" ht="176.25" customHeight="1" x14ac:dyDescent="0.15">
      <c r="A17" s="16" t="s">
        <v>34</v>
      </c>
      <c r="B17" s="4" t="s">
        <v>28</v>
      </c>
      <c r="C17" s="26">
        <v>43847</v>
      </c>
      <c r="D17" s="5" t="s">
        <v>68</v>
      </c>
      <c r="E17" s="6" t="s">
        <v>46</v>
      </c>
      <c r="F17" s="33" t="s">
        <v>55</v>
      </c>
      <c r="G17" s="2" t="s">
        <v>37</v>
      </c>
      <c r="H17" s="3">
        <v>16467000</v>
      </c>
      <c r="I17" s="12" t="s">
        <v>39</v>
      </c>
      <c r="J17" s="28"/>
      <c r="K17" s="28"/>
      <c r="L17" s="28"/>
      <c r="M17" s="28"/>
      <c r="N17" s="18"/>
    </row>
    <row r="18" spans="1:15" s="9" customFormat="1" ht="176.25" customHeight="1" x14ac:dyDescent="0.15">
      <c r="A18" s="16" t="s">
        <v>33</v>
      </c>
      <c r="B18" s="4" t="s">
        <v>28</v>
      </c>
      <c r="C18" s="26">
        <v>43857</v>
      </c>
      <c r="D18" s="5" t="s">
        <v>69</v>
      </c>
      <c r="E18" s="6" t="s">
        <v>46</v>
      </c>
      <c r="F18" s="33" t="s">
        <v>54</v>
      </c>
      <c r="G18" s="2" t="s">
        <v>36</v>
      </c>
      <c r="H18" s="3">
        <v>3138300</v>
      </c>
      <c r="I18" s="12" t="s">
        <v>38</v>
      </c>
      <c r="J18" s="28"/>
      <c r="K18" s="28"/>
      <c r="L18" s="28"/>
      <c r="M18" s="28"/>
      <c r="N18" s="17"/>
    </row>
    <row r="19" spans="1:15" s="9" customFormat="1" ht="13.5" customHeight="1" x14ac:dyDescent="0.15">
      <c r="A19" s="19" t="s">
        <v>13</v>
      </c>
      <c r="B19" s="19"/>
      <c r="C19" s="19"/>
      <c r="D19" s="19"/>
      <c r="E19" s="19"/>
      <c r="F19" s="34"/>
      <c r="G19" s="19"/>
      <c r="H19" s="19"/>
      <c r="I19" s="19"/>
      <c r="J19" s="19"/>
      <c r="K19" s="19"/>
      <c r="L19" s="19"/>
      <c r="M19" s="19"/>
      <c r="N19" s="20"/>
    </row>
    <row r="20" spans="1:15" s="9" customFormat="1" ht="16.5" customHeight="1" x14ac:dyDescent="0.15">
      <c r="A20" s="19" t="s">
        <v>14</v>
      </c>
      <c r="B20" s="19"/>
      <c r="C20" s="19"/>
      <c r="D20" s="19"/>
      <c r="E20" s="19"/>
      <c r="F20" s="34"/>
      <c r="G20" s="19"/>
      <c r="H20" s="19"/>
      <c r="I20" s="19"/>
      <c r="J20" s="19"/>
      <c r="K20" s="19"/>
      <c r="L20" s="19"/>
      <c r="M20" s="19"/>
      <c r="N20" s="19"/>
      <c r="O20" s="21"/>
    </row>
    <row r="23" spans="1:15" x14ac:dyDescent="0.15">
      <c r="K23" s="8" t="s">
        <v>19</v>
      </c>
      <c r="L23" s="8" t="s">
        <v>18</v>
      </c>
    </row>
    <row r="24" spans="1:15" x14ac:dyDescent="0.15">
      <c r="K24" s="8" t="s">
        <v>20</v>
      </c>
      <c r="L24" s="8" t="s">
        <v>21</v>
      </c>
    </row>
    <row r="25" spans="1:15" x14ac:dyDescent="0.15">
      <c r="K25" s="8" t="s">
        <v>22</v>
      </c>
    </row>
    <row r="26" spans="1:15" x14ac:dyDescent="0.15">
      <c r="K26" s="8" t="s">
        <v>23</v>
      </c>
    </row>
  </sheetData>
  <sortState ref="A5:M12">
    <sortCondition ref="C5:C12"/>
  </sortState>
  <mergeCells count="14">
    <mergeCell ref="A3:N3"/>
    <mergeCell ref="N7:N8"/>
    <mergeCell ref="A5:N5"/>
    <mergeCell ref="A7:A8"/>
    <mergeCell ref="B7:B8"/>
    <mergeCell ref="C7:C8"/>
    <mergeCell ref="G7:G8"/>
    <mergeCell ref="H7:H8"/>
    <mergeCell ref="I7:I8"/>
    <mergeCell ref="J7:J8"/>
    <mergeCell ref="F7:F8"/>
    <mergeCell ref="K7:M7"/>
    <mergeCell ref="D7:D8"/>
    <mergeCell ref="E7:E8"/>
  </mergeCells>
  <phoneticPr fontId="1"/>
  <dataValidations count="4">
    <dataValidation imeMode="off" allowBlank="1" showInputMessage="1" showErrorMessage="1" sqref="M17:M18 M13:M14 E9:E18 C9:C18 G9:H18 J9:J18 I9:I10 I12:I18"/>
    <dataValidation imeMode="on" allowBlank="1" showInputMessage="1" showErrorMessage="1" sqref="F9:F18"/>
    <dataValidation type="list" imeMode="off" allowBlank="1" showInputMessage="1" showErrorMessage="1" sqref="K9:K18">
      <formula1>$K$22:$K$26</formula1>
    </dataValidation>
    <dataValidation type="list" imeMode="off" allowBlank="1" showInputMessage="1" showErrorMessage="1" sqref="L9:L18">
      <formula1>$L$22:$L$24</formula1>
    </dataValidation>
  </dataValidations>
  <printOptions horizontalCentered="1"/>
  <pageMargins left="0.70866141732283472" right="0.51181102362204722" top="0.74803149606299213" bottom="0" header="0.31496062992125984" footer="0.31496062992125984"/>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２年１月</vt:lpstr>
      <vt:lpstr>'２年１月'!Print_Area</vt:lpstr>
      <vt:lpstr>'２年１月'!Print_Titles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2020-02-21T04:12:55Z</cp:lastPrinted>
  <dcterms:created xsi:type="dcterms:W3CDTF">2010-08-24T08:00:05Z</dcterms:created>
  <dcterms:modified xsi:type="dcterms:W3CDTF">2020-02-25T02:09:17Z</dcterms:modified>
</cp:coreProperties>
</file>