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12月分\02_回答\"/>
    </mc:Choice>
  </mc:AlternateContent>
  <bookViews>
    <workbookView xWindow="480" yWindow="120" windowWidth="18315" windowHeight="11655"/>
  </bookViews>
  <sheets>
    <sheet name="元年１２月" sheetId="8" r:id="rId1"/>
  </sheets>
  <definedNames>
    <definedName name="_xlnm._FilterDatabase" localSheetId="0" hidden="1">元年１２月!$A$8:$N$8</definedName>
    <definedName name="_xlnm.Print_Area" localSheetId="0">元年１２月!$A$1:$N$13</definedName>
    <definedName name="_xlnm.Print_Titles" localSheetId="0">元年１２月!$5:$8</definedName>
  </definedNames>
  <calcPr calcId="162913"/>
</workbook>
</file>

<file path=xl/calcChain.xml><?xml version="1.0" encoding="utf-8"?>
<calcChain xmlns="http://schemas.openxmlformats.org/spreadsheetml/2006/main">
  <c r="I9" i="8" l="1"/>
  <c r="I11" i="8" l="1"/>
</calcChain>
</file>

<file path=xl/sharedStrings.xml><?xml version="1.0" encoding="utf-8"?>
<sst xmlns="http://schemas.openxmlformats.org/spreadsheetml/2006/main" count="42" uniqueCount="40">
  <si>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</si>
  <si>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</si>
  <si>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</si>
  <si>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</si>
  <si>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</si>
  <si>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</si>
  <si>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</si>
  <si>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</si>
  <si>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</si>
  <si>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</si>
  <si>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</si>
  <si>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</si>
  <si>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</si>
  <si>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</si>
  <si>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</si>
  <si>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</si>
  <si>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</si>
  <si>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</si>
  <si>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国所管</t>
    <rPh sb="0" eb="1">
      <t>クニ</t>
    </rPh>
    <rPh sb="1" eb="3">
      <t>ショカン</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</si>
  <si>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</si>
  <si>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</si>
  <si>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</si>
  <si>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</si>
  <si>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</si>
  <si>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先進技術推進センター</t>
    <rPh sb="0" eb="2">
      <t>センシン</t>
    </rPh>
    <rPh sb="2" eb="4">
      <t>ギジュツ</t>
    </rPh>
    <rPh sb="4" eb="6">
      <t>スイシン</t>
    </rPh>
    <phoneticPr fontId="1"/>
  </si>
  <si>
    <t>付紙様式第４</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</si>
  <si>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</si>
  <si>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令和元年１２月契約分</t>
    <rPh sb="0" eb="2">
      <t>レイワ</t>
    </rPh>
    <rPh sb="2" eb="4">
      <t>ガンネン</t>
    </rPh>
    <rPh sb="6" eb="7">
      <t>ガツ</t>
    </rPh>
    <rPh sb="7" eb="9">
      <t>ケイヤク</t>
    </rPh>
    <rPh sb="9" eb="10">
      <t>ブン</t>
    </rPh>
    <phoneticPr fontId="1"/>
  </si>
  <si>
    <t>セイコー・イージーアンドジー株式会社
千葉県千葉市美浜区中瀬一丁目８番地</t>
    <rPh sb="14" eb="18">
      <t>カブシキガイシャ</t>
    </rPh>
    <rPh sb="20" eb="23">
      <t>チバケン</t>
    </rPh>
    <rPh sb="23" eb="26">
      <t>チバシ</t>
    </rPh>
    <rPh sb="26" eb="29">
      <t>ミハマク</t>
    </rPh>
    <rPh sb="29" eb="31">
      <t>ナカセ</t>
    </rPh>
    <rPh sb="31" eb="32">
      <t>1</t>
    </rPh>
    <rPh sb="32" eb="34">
      <t>チョウメ</t>
    </rPh>
    <rPh sb="35" eb="37">
      <t>バンチ</t>
    </rPh>
    <phoneticPr fontId="1"/>
  </si>
  <si>
    <t>株式会社エヌ・ティ・ティ・データ経営研究所
東京都千代田区平河町二丁目７番９号</t>
    <rPh sb="0" eb="4">
      <t>カブシキガイシャ</t>
    </rPh>
    <rPh sb="23" eb="26">
      <t>トウキョウト</t>
    </rPh>
    <rPh sb="26" eb="30">
      <t>チヨダク</t>
    </rPh>
    <rPh sb="30" eb="33">
      <t>ヒラカワチョウ</t>
    </rPh>
    <rPh sb="33" eb="34">
      <t>2</t>
    </rPh>
    <rPh sb="34" eb="36">
      <t>チョウメ</t>
    </rPh>
    <rPh sb="37" eb="38">
      <t>バン</t>
    </rPh>
    <rPh sb="39" eb="40">
      <t>ゴウ</t>
    </rPh>
    <phoneticPr fontId="1"/>
  </si>
  <si>
    <t>1010001143390</t>
    <phoneticPr fontId="1"/>
  </si>
  <si>
    <t>みずほ情報総研株式会社
東京都千代田区神田錦町二丁目３番地</t>
    <rPh sb="7" eb="11">
      <t>カブシキガイシャ</t>
    </rPh>
    <phoneticPr fontId="1"/>
  </si>
  <si>
    <t>9010001027685</t>
  </si>
  <si>
    <t>本契約の履行に当たっては、Ge半導体検出器用データ処理装置を販売できる者である必要があり、公募を実施したが、応募者が契約相手方１者のみであったため。
（根拠法令：会計法第２９条の３第４項）</t>
    <rPh sb="0" eb="3">
      <t>ホンケイヤク</t>
    </rPh>
    <rPh sb="4" eb="6">
      <t>リコウ</t>
    </rPh>
    <rPh sb="7" eb="8">
      <t>ア</t>
    </rPh>
    <rPh sb="15" eb="18">
      <t>ハンドウタイ</t>
    </rPh>
    <rPh sb="18" eb="20">
      <t>ケンシュツ</t>
    </rPh>
    <rPh sb="20" eb="22">
      <t>キヨウ</t>
    </rPh>
    <rPh sb="25" eb="27">
      <t>ショリ</t>
    </rPh>
    <rPh sb="27" eb="29">
      <t>ソウチ</t>
    </rPh>
    <rPh sb="30" eb="32">
      <t>ハンバイ</t>
    </rPh>
    <rPh sb="35" eb="36">
      <t>モノ</t>
    </rPh>
    <rPh sb="39" eb="41">
      <t>ヒツヨウ</t>
    </rPh>
    <rPh sb="45" eb="47">
      <t>コウボ</t>
    </rPh>
    <rPh sb="48" eb="50">
      <t>ジッシ</t>
    </rPh>
    <rPh sb="54" eb="57">
      <t>オウボシャ</t>
    </rPh>
    <rPh sb="58" eb="60">
      <t>ケイヤク</t>
    </rPh>
    <rPh sb="60" eb="62">
      <t>アイテ</t>
    </rPh>
    <rPh sb="62" eb="63">
      <t>カタ</t>
    </rPh>
    <rPh sb="64" eb="65">
      <t>シャ</t>
    </rPh>
    <phoneticPr fontId="1"/>
  </si>
  <si>
    <t>将来のマン・マシンシステム技術に関する技術動向調査
1件</t>
    <rPh sb="28" eb="29">
      <t>ケン</t>
    </rPh>
    <phoneticPr fontId="1"/>
  </si>
  <si>
    <t>人と連携するロボットについての標準試験方法に関する動向調査
1件</t>
    <rPh sb="32" eb="33">
      <t>ケン</t>
    </rPh>
    <phoneticPr fontId="1"/>
  </si>
  <si>
    <t>Ｇｅ半導体検出器用データ処理装置
2式</t>
    <rPh sb="19" eb="20">
      <t>シキ</t>
    </rPh>
    <phoneticPr fontId="1"/>
  </si>
  <si>
    <t>1040001012832</t>
    <phoneticPr fontId="1"/>
  </si>
  <si>
    <t>本契約は総合評価の実施をした結果、予定価格の制限に達した者がいないことにより再度入札を行ったが、落札者がいなかったため。
（根拠法令：会計法第２９条の３第５項、予決令第９９条の２）</t>
    <rPh sb="0" eb="3">
      <t>ホンケイヤク</t>
    </rPh>
    <rPh sb="14" eb="16">
      <t>ケッカ</t>
    </rPh>
    <rPh sb="17" eb="19">
      <t>ヨテイ</t>
    </rPh>
    <rPh sb="19" eb="21">
      <t>カカク</t>
    </rPh>
    <rPh sb="22" eb="24">
      <t>セイゲン</t>
    </rPh>
    <rPh sb="25" eb="26">
      <t>タッ</t>
    </rPh>
    <rPh sb="28" eb="29">
      <t>モノ</t>
    </rPh>
    <rPh sb="38" eb="40">
      <t>サイド</t>
    </rPh>
    <rPh sb="40" eb="42">
      <t>ニュウサツ</t>
    </rPh>
    <rPh sb="43" eb="44">
      <t>オコナ</t>
    </rPh>
    <rPh sb="48" eb="51">
      <t>ラクサツシャ</t>
    </rPh>
    <phoneticPr fontId="1"/>
  </si>
  <si>
    <t>本契約は総合評価の実施をした結果、予定価格の制限に達した者がいないことにより再度入札を行ったが、落札者がいなかったため。
（根拠法令：会計法第２９条の３第５項、予決令第９９条の２）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</si>
</sst>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411]&quot;令和元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11"/>
      <color theme="1"/>
      <name val="ＭＳ Ｐ明朝"/>
      <family val="1"/>
      <charset val="128"/>
    </font>
    <font>
      <b/>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9" fontId="2" fillId="0" borderId="0" applyFont="0" applyFill="0" applyBorder="0" applyAlignment="0" applyProtection="0">
      <alignment vertical="center"/>
    </xf>
  </cellStyleXfs>
  <cellXfs count="60">
    <xf numFmtId="0" fontId="0" fillId="0" borderId="0" xfId="0">
      <alignment vertical="center"/>
    </xf>
    <xf numFmtId="0" fontId="4" fillId="0" borderId="0" xfId="0" applyFont="1" applyFill="1" applyBorder="1">
      <alignment vertical="center"/>
    </xf>
    <xf numFmtId="0" fontId="4" fillId="0" borderId="0" xfId="0" applyFont="1" applyFill="1" applyBorder="1" applyAlignment="1">
      <alignment horizontal="center" vertical="center" wrapText="1"/>
    </xf>
    <xf numFmtId="0" fontId="4" fillId="2" borderId="0" xfId="0" applyFont="1" applyFill="1">
      <alignment vertical="center"/>
    </xf>
    <xf numFmtId="0" fontId="4" fillId="0" borderId="0" xfId="0" applyFont="1">
      <alignment vertical="center"/>
    </xf>
    <xf numFmtId="0" fontId="4" fillId="0" borderId="0" xfId="0" applyFont="1" applyFill="1">
      <alignment vertical="center"/>
    </xf>
    <xf numFmtId="0" fontId="5" fillId="0" borderId="0" xfId="0" applyFont="1">
      <alignment vertical="center"/>
    </xf>
    <xf numFmtId="0" fontId="6" fillId="0" borderId="0" xfId="0" applyFont="1" applyAlignment="1">
      <alignment vertical="center"/>
    </xf>
    <xf numFmtId="0" fontId="6" fillId="0" borderId="0" xfId="0" applyFont="1" applyAlignment="1">
      <alignment horizontal="right" vertical="center"/>
    </xf>
    <xf numFmtId="0" fontId="5" fillId="0" borderId="0" xfId="0" applyFont="1" applyAlignment="1">
      <alignment horizontal="right" vertical="center"/>
    </xf>
    <xf numFmtId="0" fontId="4" fillId="0" borderId="1" xfId="0" applyFont="1" applyFill="1" applyBorder="1" applyAlignment="1">
      <alignment vertical="center" wrapText="1" shrinkToFit="1"/>
    </xf>
    <xf numFmtId="0" fontId="4" fillId="0" borderId="1" xfId="0" applyFont="1" applyFill="1" applyBorder="1" applyAlignment="1">
      <alignment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177" fontId="5" fillId="0" borderId="2" xfId="0" applyNumberFormat="1" applyFont="1" applyFill="1" applyBorder="1" applyAlignment="1">
      <alignment horizontal="center" vertical="center"/>
    </xf>
    <xf numFmtId="10" fontId="4"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38" fontId="4" fillId="0" borderId="2" xfId="1" applyFont="1" applyFill="1" applyBorder="1" applyAlignment="1">
      <alignment horizontal="center" vertical="center" wrapText="1"/>
    </xf>
    <xf numFmtId="38" fontId="4" fillId="0" borderId="2" xfId="1" applyFont="1" applyBorder="1" applyAlignment="1">
      <alignment horizontal="center" vertical="center" wrapText="1"/>
    </xf>
    <xf numFmtId="0" fontId="4" fillId="2" borderId="1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shrinkToFit="1"/>
    </xf>
    <xf numFmtId="0" fontId="4" fillId="0" borderId="12"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vertical="center" wrapText="1" shrinkToFit="1"/>
    </xf>
    <xf numFmtId="0" fontId="4" fillId="0" borderId="13" xfId="0" applyFont="1" applyFill="1" applyBorder="1" applyAlignment="1">
      <alignment vertical="center" wrapText="1"/>
    </xf>
    <xf numFmtId="0" fontId="4" fillId="0" borderId="6" xfId="0" applyFont="1" applyBorder="1" applyAlignment="1">
      <alignment horizontal="center"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0" fontId="4" fillId="0" borderId="5" xfId="0" applyFont="1" applyBorder="1" applyAlignment="1">
      <alignment horizontal="left" vertical="center" wrapText="1"/>
    </xf>
    <xf numFmtId="38" fontId="4" fillId="0" borderId="5" xfId="1" applyFont="1" applyFill="1" applyBorder="1" applyAlignment="1">
      <alignment horizontal="center" vertical="center" wrapText="1"/>
    </xf>
    <xf numFmtId="38" fontId="4" fillId="0" borderId="5" xfId="1" applyFont="1" applyBorder="1" applyAlignment="1">
      <alignment horizontal="center" vertical="center" wrapText="1"/>
    </xf>
    <xf numFmtId="10" fontId="4" fillId="0" borderId="5" xfId="5" applyNumberFormat="1" applyFont="1" applyBorder="1" applyAlignment="1">
      <alignment horizontal="center" vertical="center" wrapText="1"/>
    </xf>
    <xf numFmtId="0" fontId="4" fillId="2" borderId="14" xfId="0" applyFont="1" applyFill="1" applyBorder="1" applyAlignment="1">
      <alignment vertical="center" wrapText="1"/>
    </xf>
    <xf numFmtId="0" fontId="4" fillId="2" borderId="9" xfId="0" applyFont="1" applyFill="1" applyBorder="1" applyAlignment="1">
      <alignment horizontal="left" vertical="center" wrapText="1"/>
    </xf>
    <xf numFmtId="177" fontId="4" fillId="0" borderId="9" xfId="0" applyNumberFormat="1" applyFont="1" applyFill="1" applyBorder="1" applyAlignment="1">
      <alignment horizontal="center" vertical="center" shrinkToFit="1"/>
    </xf>
    <xf numFmtId="49" fontId="4" fillId="2" borderId="9" xfId="0" applyNumberFormat="1" applyFont="1" applyFill="1" applyBorder="1" applyAlignment="1">
      <alignment horizontal="center" vertical="center" wrapText="1"/>
    </xf>
    <xf numFmtId="10" fontId="4" fillId="2" borderId="9" xfId="0" applyNumberFormat="1" applyFont="1" applyFill="1" applyBorder="1" applyAlignment="1">
      <alignment horizontal="left" vertical="center" wrapText="1"/>
    </xf>
    <xf numFmtId="38" fontId="4" fillId="2" borderId="9" xfId="1" applyFont="1" applyFill="1" applyBorder="1" applyAlignment="1">
      <alignment horizontal="center" vertical="center" wrapText="1"/>
    </xf>
    <xf numFmtId="176" fontId="4" fillId="2" borderId="9" xfId="1" applyNumberFormat="1" applyFont="1" applyFill="1" applyBorder="1" applyAlignment="1">
      <alignment horizontal="center" vertical="center" shrinkToFit="1"/>
    </xf>
    <xf numFmtId="10" fontId="4" fillId="2" borderId="9" xfId="0" quotePrefix="1" applyNumberFormat="1" applyFont="1" applyFill="1" applyBorder="1" applyAlignment="1">
      <alignment horizontal="center" vertical="center"/>
    </xf>
    <xf numFmtId="10" fontId="4" fillId="2" borderId="15" xfId="0" quotePrefix="1" applyNumberFormat="1" applyFont="1" applyFill="1" applyBorder="1" applyAlignment="1">
      <alignment horizontal="center" vertical="center"/>
    </xf>
    <xf numFmtId="0" fontId="4" fillId="0" borderId="15" xfId="0" applyFont="1" applyFill="1" applyBorder="1">
      <alignment vertical="center"/>
    </xf>
    <xf numFmtId="0" fontId="4" fillId="0" borderId="16" xfId="0" applyFont="1" applyFill="1" applyBorder="1">
      <alignment vertical="center"/>
    </xf>
    <xf numFmtId="0" fontId="6" fillId="0" borderId="0" xfId="0" applyFont="1" applyAlignment="1">
      <alignment horizontal="center" vertical="center"/>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6">
    <cellStyle name="パーセント" xfId="5" builtinId="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view="pageBreakPreview" zoomScale="85" zoomScaleNormal="100" zoomScaleSheetLayoutView="85" workbookViewId="0">
      <pane xSplit="1" ySplit="8" topLeftCell="B9" activePane="bottomRight" state="frozen"/>
      <selection pane="topRight" activeCell="B1" sqref="B1"/>
      <selection pane="bottomLeft" activeCell="A7" sqref="A7"/>
      <selection pane="bottomRight" activeCell="G10" sqref="G10"/>
    </sheetView>
  </sheetViews>
  <sheetFormatPr defaultRowHeight="13.5" x14ac:dyDescent="0.15"/>
  <cols>
    <col min="1" max="1" width="22.25" style="3" customWidth="1"/>
    <col min="2" max="2" width="20" style="4" customWidth="1"/>
    <col min="3" max="3" width="18" style="4" customWidth="1"/>
    <col min="4" max="4" width="24.125" style="4" customWidth="1"/>
    <col min="5" max="5" width="16.75" style="4" customWidth="1"/>
    <col min="6" max="6" width="32.25" style="4" customWidth="1"/>
    <col min="7" max="7" width="14" style="5" customWidth="1"/>
    <col min="8" max="8" width="14" style="4" customWidth="1"/>
    <col min="9" max="9" width="11.75" style="4" customWidth="1"/>
    <col min="10" max="10" width="9.5" style="4" customWidth="1"/>
    <col min="11" max="11" width="9.75" style="4" customWidth="1"/>
    <col min="12" max="12" width="9.375" style="4" customWidth="1"/>
    <col min="13" max="13" width="9" style="4" customWidth="1"/>
    <col min="14" max="14" width="10.625" style="4" customWidth="1"/>
    <col min="15" max="16384" width="9" style="4"/>
  </cols>
  <sheetData>
    <row r="1" spans="1:15" ht="21.75" customHeight="1" x14ac:dyDescent="0.15"/>
    <row r="2" spans="1:15" s="6" customFormat="1" ht="18" customHeight="1" x14ac:dyDescent="0.15">
      <c r="C2" s="7"/>
      <c r="D2" s="7"/>
      <c r="E2" s="7"/>
      <c r="F2" s="7"/>
      <c r="G2" s="7"/>
      <c r="H2" s="7"/>
      <c r="I2" s="7"/>
      <c r="J2" s="7"/>
      <c r="K2" s="7"/>
      <c r="L2" s="7"/>
      <c r="M2" s="7"/>
      <c r="N2" s="8" t="s">
        <v>24</v>
      </c>
      <c r="O2" s="7"/>
    </row>
    <row r="3" spans="1:15" s="6" customFormat="1" ht="18" customHeight="1" x14ac:dyDescent="0.15">
      <c r="A3" s="47" t="s">
        <v>27</v>
      </c>
      <c r="B3" s="47"/>
      <c r="C3" s="47"/>
      <c r="D3" s="47"/>
      <c r="E3" s="47"/>
      <c r="F3" s="47"/>
      <c r="G3" s="47"/>
      <c r="H3" s="47"/>
      <c r="I3" s="47"/>
      <c r="J3" s="47"/>
      <c r="K3" s="47"/>
      <c r="L3" s="47"/>
      <c r="M3" s="47"/>
      <c r="N3" s="47"/>
    </row>
    <row r="4" spans="1:15" s="6" customFormat="1" ht="18" customHeight="1" x14ac:dyDescent="0.15">
      <c r="C4" s="7"/>
      <c r="D4" s="7"/>
      <c r="E4" s="7"/>
      <c r="F4" s="7"/>
      <c r="G4" s="7"/>
      <c r="H4" s="7"/>
      <c r="I4" s="7"/>
      <c r="J4" s="7"/>
      <c r="K4" s="7"/>
      <c r="L4" s="7"/>
      <c r="M4" s="7"/>
      <c r="N4" s="9" t="s">
        <v>25</v>
      </c>
      <c r="O4" s="7"/>
    </row>
    <row r="5" spans="1:15" ht="32.1" customHeight="1" x14ac:dyDescent="0.15">
      <c r="A5" s="50" t="s">
        <v>15</v>
      </c>
      <c r="B5" s="51"/>
      <c r="C5" s="51"/>
      <c r="D5" s="51"/>
      <c r="E5" s="51"/>
      <c r="F5" s="51"/>
      <c r="G5" s="51"/>
      <c r="H5" s="51"/>
      <c r="I5" s="51"/>
      <c r="J5" s="51"/>
      <c r="K5" s="51"/>
      <c r="L5" s="51"/>
      <c r="M5" s="51"/>
      <c r="N5" s="51"/>
    </row>
    <row r="6" spans="1:15" ht="14.25" thickBot="1" x14ac:dyDescent="0.2"/>
    <row r="7" spans="1:15" ht="33.75" customHeight="1" x14ac:dyDescent="0.15">
      <c r="A7" s="52" t="s">
        <v>9</v>
      </c>
      <c r="B7" s="54" t="s">
        <v>0</v>
      </c>
      <c r="C7" s="54" t="s">
        <v>1</v>
      </c>
      <c r="D7" s="54" t="s">
        <v>2</v>
      </c>
      <c r="E7" s="58" t="s">
        <v>17</v>
      </c>
      <c r="F7" s="54" t="s">
        <v>11</v>
      </c>
      <c r="G7" s="56" t="s">
        <v>3</v>
      </c>
      <c r="H7" s="54" t="s">
        <v>4</v>
      </c>
      <c r="I7" s="54" t="s">
        <v>5</v>
      </c>
      <c r="J7" s="56" t="s">
        <v>10</v>
      </c>
      <c r="K7" s="56" t="s">
        <v>12</v>
      </c>
      <c r="L7" s="56"/>
      <c r="M7" s="56"/>
      <c r="N7" s="48" t="s">
        <v>6</v>
      </c>
    </row>
    <row r="8" spans="1:15" ht="54.75" customHeight="1" thickBot="1" x14ac:dyDescent="0.2">
      <c r="A8" s="53"/>
      <c r="B8" s="55"/>
      <c r="C8" s="55"/>
      <c r="D8" s="55"/>
      <c r="E8" s="59"/>
      <c r="F8" s="55"/>
      <c r="G8" s="57"/>
      <c r="H8" s="55"/>
      <c r="I8" s="55"/>
      <c r="J8" s="57"/>
      <c r="K8" s="10" t="s">
        <v>8</v>
      </c>
      <c r="L8" s="10" t="s">
        <v>7</v>
      </c>
      <c r="M8" s="11" t="s">
        <v>16</v>
      </c>
      <c r="N8" s="49"/>
    </row>
    <row r="9" spans="1:15" ht="150" customHeight="1" x14ac:dyDescent="0.15">
      <c r="A9" s="27" t="s">
        <v>34</v>
      </c>
      <c r="B9" s="28" t="s">
        <v>26</v>
      </c>
      <c r="C9" s="29">
        <v>43808</v>
      </c>
      <c r="D9" s="30" t="s">
        <v>29</v>
      </c>
      <c r="E9" s="31" t="s">
        <v>30</v>
      </c>
      <c r="F9" s="32" t="s">
        <v>38</v>
      </c>
      <c r="G9" s="33">
        <v>7125800</v>
      </c>
      <c r="H9" s="34">
        <v>7040000</v>
      </c>
      <c r="I9" s="35">
        <f>ROUNDDOWN(H9/G9,4)</f>
        <v>0.9879</v>
      </c>
      <c r="J9" s="20"/>
      <c r="K9" s="21"/>
      <c r="L9" s="21"/>
      <c r="M9" s="22"/>
      <c r="N9" s="26"/>
    </row>
    <row r="10" spans="1:15" ht="150" customHeight="1" x14ac:dyDescent="0.15">
      <c r="A10" s="19" t="s">
        <v>35</v>
      </c>
      <c r="B10" s="16" t="s">
        <v>26</v>
      </c>
      <c r="C10" s="14">
        <v>43819</v>
      </c>
      <c r="D10" s="16" t="s">
        <v>31</v>
      </c>
      <c r="E10" s="12" t="s">
        <v>32</v>
      </c>
      <c r="F10" s="16" t="s">
        <v>39</v>
      </c>
      <c r="G10" s="17">
        <v>6726500</v>
      </c>
      <c r="H10" s="18">
        <v>6710000</v>
      </c>
      <c r="I10" s="15">
        <v>0.99754701553556802</v>
      </c>
      <c r="J10" s="23"/>
      <c r="K10" s="24"/>
      <c r="L10" s="24"/>
      <c r="M10" s="25"/>
      <c r="N10" s="13"/>
    </row>
    <row r="11" spans="1:15" s="5" customFormat="1" ht="150" customHeight="1" thickBot="1" x14ac:dyDescent="0.2">
      <c r="A11" s="36" t="s">
        <v>36</v>
      </c>
      <c r="B11" s="37" t="s">
        <v>26</v>
      </c>
      <c r="C11" s="38">
        <v>43801</v>
      </c>
      <c r="D11" s="37" t="s">
        <v>28</v>
      </c>
      <c r="E11" s="39" t="s">
        <v>37</v>
      </c>
      <c r="F11" s="40" t="s">
        <v>33</v>
      </c>
      <c r="G11" s="41">
        <v>3890700</v>
      </c>
      <c r="H11" s="42">
        <v>3850000</v>
      </c>
      <c r="I11" s="43">
        <f>H11/G11</f>
        <v>0.98953915747808874</v>
      </c>
      <c r="J11" s="44"/>
      <c r="K11" s="44"/>
      <c r="L11" s="44"/>
      <c r="M11" s="45"/>
      <c r="N11" s="46"/>
    </row>
    <row r="12" spans="1:15" s="5" customFormat="1" ht="13.5" customHeight="1" x14ac:dyDescent="0.15">
      <c r="A12" s="1" t="s">
        <v>13</v>
      </c>
      <c r="B12" s="1"/>
      <c r="C12" s="1"/>
      <c r="D12" s="1"/>
      <c r="E12" s="1"/>
      <c r="F12" s="1"/>
      <c r="G12" s="1"/>
      <c r="H12" s="1"/>
      <c r="I12" s="1"/>
      <c r="J12" s="1"/>
      <c r="K12" s="1"/>
      <c r="L12" s="1"/>
      <c r="M12" s="1"/>
      <c r="N12" s="2"/>
    </row>
    <row r="13" spans="1:15" s="5" customFormat="1" ht="16.5" customHeight="1" x14ac:dyDescent="0.15">
      <c r="A13" s="1" t="s">
        <v>14</v>
      </c>
      <c r="B13" s="1"/>
      <c r="C13" s="1"/>
      <c r="D13" s="1"/>
      <c r="E13" s="1"/>
      <c r="F13" s="1"/>
      <c r="G13" s="1"/>
      <c r="H13" s="1"/>
      <c r="I13" s="1"/>
      <c r="J13" s="1"/>
      <c r="K13" s="1"/>
      <c r="L13" s="1"/>
      <c r="M13" s="1"/>
      <c r="N13" s="1"/>
      <c r="O13" s="1"/>
    </row>
    <row r="16" spans="1:15" x14ac:dyDescent="0.15">
      <c r="K16" s="4" t="s">
        <v>19</v>
      </c>
      <c r="L16" s="4" t="s">
        <v>18</v>
      </c>
    </row>
    <row r="17" spans="11:12" x14ac:dyDescent="0.15">
      <c r="K17" s="4" t="s">
        <v>20</v>
      </c>
      <c r="L17" s="4" t="s">
        <v>21</v>
      </c>
    </row>
    <row r="18" spans="11:12" x14ac:dyDescent="0.15">
      <c r="K18" s="4" t="s">
        <v>22</v>
      </c>
    </row>
    <row r="19" spans="11:12" x14ac:dyDescent="0.15">
      <c r="K19" s="4" t="s">
        <v>23</v>
      </c>
    </row>
  </sheetData>
  <sortState ref="A5:M12">
    <sortCondition ref="C5:C12"/>
  </sortState>
  <mergeCells count="14">
    <mergeCell ref="A3:N3"/>
    <mergeCell ref="N7:N8"/>
    <mergeCell ref="A5:N5"/>
    <mergeCell ref="A7:A8"/>
    <mergeCell ref="B7:B8"/>
    <mergeCell ref="C7:C8"/>
    <mergeCell ref="G7:G8"/>
    <mergeCell ref="H7:H8"/>
    <mergeCell ref="I7:I8"/>
    <mergeCell ref="J7:J8"/>
    <mergeCell ref="F7:F8"/>
    <mergeCell ref="K7:M7"/>
    <mergeCell ref="D7:D8"/>
    <mergeCell ref="E7:E8"/>
  </mergeCells>
  <phoneticPr fontId="1"/>
  <dataValidations count="4">
    <dataValidation imeMode="off" allowBlank="1" showInputMessage="1" showErrorMessage="1" sqref="E11 G11:J11 C9:C11"/>
    <dataValidation imeMode="on" allowBlank="1" showInputMessage="1" showErrorMessage="1" sqref="F11 D9 B9"/>
    <dataValidation type="list" imeMode="off" allowBlank="1" showInputMessage="1" showErrorMessage="1" sqref="K11">
      <formula1>$K$15:$K$19</formula1>
    </dataValidation>
    <dataValidation type="list" imeMode="off" allowBlank="1" showInputMessage="1" showErrorMessage="1" sqref="L11">
      <formula1>$L$15:$L$17</formula1>
    </dataValidation>
  </dataValidations>
  <printOptions horizontalCentered="1"/>
  <pageMargins left="0.70866141732283472" right="0.51181102362204722" top="0.74803149606299213" bottom="0" header="0.31496062992125984" footer="0.31496062992125984"/>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元年１２月</vt:lpstr>
      <vt:lpstr>元年１２月!Print_Area</vt:lpstr>
      <vt:lpstr>元年１２月!Print_Titles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2020-01-29T01:06:43Z</cp:lastPrinted>
  <dcterms:created xsi:type="dcterms:W3CDTF">2010-08-24T08:00:05Z</dcterms:created>
  <dcterms:modified xsi:type="dcterms:W3CDTF">2020-01-29T04:36:59Z</dcterms:modified>
</cp:coreProperties>
</file>