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10月分\"/>
    </mc:Choice>
  </mc:AlternateContent>
  <bookViews>
    <workbookView xWindow="480" yWindow="120" windowWidth="18315" windowHeight="11655"/>
  </bookViews>
  <sheets>
    <sheet name="元年１０月" sheetId="8" r:id="rId1"/>
  </sheets>
  <definedNames>
    <definedName name="_xlnm._FilterDatabase" localSheetId="0" hidden="1">元年１０月!$A$8:$N$8</definedName>
    <definedName name="_xlnm.Print_Area" localSheetId="0">元年１０月!$A$1:$N$24</definedName>
    <definedName name="_xlnm.Print_Titles" localSheetId="0">元年１０月!$5:$8</definedName>
  </definedNames>
  <calcPr calcId="162913"/>
</workbook>
</file>

<file path=xl/calcChain.xml><?xml version="1.0" encoding="utf-8"?>
<calcChain xmlns="http://schemas.openxmlformats.org/spreadsheetml/2006/main">
  <c r="I22" i="8" l="1"/>
  <c r="I10" i="8"/>
  <c r="I11" i="8"/>
  <c r="I12" i="8"/>
  <c r="I13" i="8"/>
  <c r="I14" i="8"/>
  <c r="I15" i="8"/>
  <c r="I16" i="8"/>
  <c r="I17" i="8"/>
  <c r="I18" i="8"/>
  <c r="I19" i="8"/>
  <c r="I20" i="8"/>
  <c r="I21" i="8"/>
</calcChain>
</file>

<file path=xl/sharedStrings.xml><?xml version="1.0" encoding="utf-8"?>
<sst xmlns="http://schemas.openxmlformats.org/spreadsheetml/2006/main" count="99" uniqueCount="67">
  <si>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</si>
  <si>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</si>
  <si>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</si>
  <si>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</si>
  <si>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</si>
  <si>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</si>
  <si>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</si>
  <si>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</si>
  <si>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</si>
  <si>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</si>
  <si>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</si>
  <si>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</si>
  <si>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</si>
  <si>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</si>
  <si>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</si>
  <si>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</si>
  <si>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</si>
  <si>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</si>
  <si>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国所管</t>
    <rPh sb="0" eb="1">
      <t>クニ</t>
    </rPh>
    <rPh sb="1" eb="3">
      <t>ショカン</t>
    </rPh>
    <phoneticPr fontId="1"/>
  </si>
  <si>
    <t>公財</t>
    <rPh sb="0" eb="1">
      <t>コウ</t>
    </rPh>
    <rPh sb="1" eb="2">
      <t>ザイ</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</si>
  <si>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</si>
  <si>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</si>
  <si>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</si>
  <si>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</si>
  <si>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先進技術推進センター</t>
    <rPh sb="0" eb="2">
      <t>センシン</t>
    </rPh>
    <rPh sb="2" eb="4">
      <t>ギジュツ</t>
    </rPh>
    <rPh sb="4" eb="6">
      <t>スイシン</t>
    </rPh>
    <phoneticPr fontId="1"/>
  </si>
  <si>
    <t>付紙様式第４</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</si>
  <si>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</si>
  <si>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令和元年１０月契約分</t>
    <rPh sb="0" eb="2">
      <t>レイワ</t>
    </rPh>
    <rPh sb="2" eb="4">
      <t>ガンネン</t>
    </rPh>
    <rPh sb="6" eb="7">
      <t>ガツ</t>
    </rPh>
    <rPh sb="7" eb="9">
      <t>ケイヤク</t>
    </rPh>
    <rPh sb="9" eb="10">
      <t>ブン</t>
    </rPh>
    <phoneticPr fontId="1"/>
  </si>
  <si>
    <t>高機動パワードスーツの性能確認試験のためのデータ解析（１）
1件</t>
    <rPh sb="32" eb="33">
      <t>ケン</t>
    </rPh>
    <phoneticPr fontId="1"/>
  </si>
  <si>
    <t>拡張された細孔を持つ配位高分子を利用した有機リン化合物の検出
1件</t>
    <phoneticPr fontId="1"/>
  </si>
  <si>
    <t>屈折率分布レンズ材料に関する研究
1件</t>
    <phoneticPr fontId="1"/>
  </si>
  <si>
    <t>超耐環境性高強度酸化物系セラミック複合材料の開発
1件</t>
    <phoneticPr fontId="1"/>
  </si>
  <si>
    <t>昆虫の脚の接着機構の基礎研究と移動体への実装
1件</t>
    <phoneticPr fontId="1"/>
  </si>
  <si>
    <t>機械学習と物理学ベース群知能による状況適応型群制御の研究
1件</t>
    <phoneticPr fontId="1"/>
  </si>
  <si>
    <t>1Gbps×100mのBL積を達成する水中光ワイヤレス通信技術の研究
1件</t>
    <phoneticPr fontId="1"/>
  </si>
  <si>
    <t>自励双方向無線給電による革新的な水中電力輸送に関する基礎研究
1件</t>
    <phoneticPr fontId="1"/>
  </si>
  <si>
    <t>細胞が持つやわらかい車輪の回転メカニズム解明と移動体への応用
1件</t>
    <phoneticPr fontId="1"/>
  </si>
  <si>
    <t>輻輳海域の海上交通流を対象とした衝突危険性評価システムの開発
1件</t>
    <phoneticPr fontId="1"/>
  </si>
  <si>
    <t>イオン液体を用いたダイラタンシー現象の衝撃緩和機構解明
1件</t>
    <phoneticPr fontId="1"/>
  </si>
  <si>
    <t>酸化物半導体ガスセンサの表面改質に関する基礎研究
1件</t>
    <phoneticPr fontId="1"/>
  </si>
  <si>
    <t>Ni系耐熱超合金における高付加価値鋳造プロセスに関する研究
1件</t>
    <phoneticPr fontId="1"/>
  </si>
  <si>
    <t>超低摩擦性を有する新奇高分子塗膜のナノ構造表面の基礎研究
1件</t>
    <phoneticPr fontId="1"/>
  </si>
  <si>
    <t>-</t>
    <phoneticPr fontId="1"/>
  </si>
  <si>
    <t>同種の他の契約の予定価格を類推されるおそれがあるため公表しない</t>
    <phoneticPr fontId="1"/>
  </si>
  <si>
    <t>日本電気株式会社
東京都港区芝五丁目７番１号</t>
    <rPh sb="4" eb="8">
      <t>カブシキガイシャ</t>
    </rPh>
    <rPh sb="10" eb="13">
      <t>トウキョウト</t>
    </rPh>
    <rPh sb="13" eb="15">
      <t>ミナトク</t>
    </rPh>
    <rPh sb="15" eb="16">
      <t>シバ</t>
    </rPh>
    <rPh sb="16" eb="17">
      <t>5</t>
    </rPh>
    <rPh sb="17" eb="19">
      <t>チョウメ</t>
    </rPh>
    <rPh sb="20" eb="21">
      <t>バン</t>
    </rPh>
    <rPh sb="22" eb="23">
      <t>ゴウ</t>
    </rPh>
    <phoneticPr fontId="1"/>
  </si>
  <si>
    <t>7010401022916</t>
    <phoneticPr fontId="1"/>
  </si>
  <si>
    <t>5120005020803</t>
    <phoneticPr fontId="1"/>
  </si>
  <si>
    <t>9012405001241</t>
    <phoneticPr fontId="1"/>
  </si>
  <si>
    <t>2050005005211</t>
    <phoneticPr fontId="1"/>
  </si>
  <si>
    <t>1010001186811</t>
    <phoneticPr fontId="1"/>
  </si>
  <si>
    <t>9040001030892</t>
    <phoneticPr fontId="1"/>
  </si>
  <si>
    <t>3130001059706</t>
    <phoneticPr fontId="1"/>
  </si>
  <si>
    <t>9250005001134</t>
    <phoneticPr fontId="1"/>
  </si>
  <si>
    <t>5012405001732</t>
    <phoneticPr fontId="1"/>
  </si>
  <si>
    <t>3010001008666</t>
    <phoneticPr fontId="1"/>
  </si>
  <si>
    <t>公立大学法人大阪
大阪府大阪市阿倍野区旭町一丁目２番７－６０１号</t>
    <rPh sb="0" eb="2">
      <t>コウリツ</t>
    </rPh>
    <rPh sb="2" eb="4">
      <t>ダイガク</t>
    </rPh>
    <rPh sb="4" eb="6">
      <t>ホウジン</t>
    </rPh>
    <rPh sb="6" eb="8">
      <t>オオサカ</t>
    </rPh>
    <rPh sb="10" eb="13">
      <t>オオサカフ</t>
    </rPh>
    <rPh sb="13" eb="16">
      <t>オオサカシ</t>
    </rPh>
    <rPh sb="16" eb="18">
      <t>アベ</t>
    </rPh>
    <rPh sb="18" eb="19">
      <t>ノ</t>
    </rPh>
    <rPh sb="19" eb="20">
      <t>ク</t>
    </rPh>
    <rPh sb="20" eb="22">
      <t>アサヒチョウ</t>
    </rPh>
    <rPh sb="22" eb="25">
      <t>イッチョウメ</t>
    </rPh>
    <rPh sb="26" eb="27">
      <t>バン</t>
    </rPh>
    <rPh sb="32" eb="33">
      <t>ゴウ</t>
    </rPh>
    <phoneticPr fontId="1"/>
  </si>
  <si>
    <t>本契約の履行に当たっては、安全保障技術研究推進制度において採択された研究課題を提案した研究代表者が所属する研究機関が一者であったため。
（根拠法令：会計法第２９条の３第４項）</t>
    <rPh sb="0" eb="3">
      <t>ホンケイヤク</t>
    </rPh>
    <rPh sb="4" eb="6">
      <t>リコウ</t>
    </rPh>
    <rPh sb="7" eb="8">
      <t>ア</t>
    </rPh>
    <rPh sb="13" eb="15">
      <t>アンゼン</t>
    </rPh>
    <rPh sb="15" eb="17">
      <t>ホショウ</t>
    </rPh>
    <rPh sb="17" eb="19">
      <t>ギジュツ</t>
    </rPh>
    <rPh sb="19" eb="21">
      <t>ケンキュウ</t>
    </rPh>
    <rPh sb="21" eb="23">
      <t>スイシン</t>
    </rPh>
    <rPh sb="23" eb="25">
      <t>セイド</t>
    </rPh>
    <rPh sb="29" eb="31">
      <t>サイタク</t>
    </rPh>
    <rPh sb="34" eb="36">
      <t>ケンキュウ</t>
    </rPh>
    <rPh sb="36" eb="38">
      <t>カダイ</t>
    </rPh>
    <rPh sb="39" eb="41">
      <t>テイアン</t>
    </rPh>
    <rPh sb="43" eb="45">
      <t>ケンキュウ</t>
    </rPh>
    <rPh sb="45" eb="48">
      <t>ダイヒョウシャ</t>
    </rPh>
    <rPh sb="49" eb="51">
      <t>ショゾク</t>
    </rPh>
    <rPh sb="53" eb="55">
      <t>ケンキュウ</t>
    </rPh>
    <rPh sb="55" eb="57">
      <t>キカン</t>
    </rPh>
    <rPh sb="58" eb="59">
      <t>イッ</t>
    </rPh>
    <rPh sb="59" eb="60">
      <t>シャ</t>
    </rPh>
    <phoneticPr fontId="1"/>
  </si>
  <si>
    <t>国立研究開発法人宇宙航空研究開発機構
東京都調布市深大寺東町七丁目４４番地１</t>
    <rPh sb="20" eb="23">
      <t>トウキョウト</t>
    </rPh>
    <rPh sb="23" eb="26">
      <t>チョウフシ</t>
    </rPh>
    <rPh sb="26" eb="27">
      <t>フカ</t>
    </rPh>
    <rPh sb="27" eb="28">
      <t>ダイ</t>
    </rPh>
    <rPh sb="28" eb="29">
      <t>テラ</t>
    </rPh>
    <rPh sb="29" eb="31">
      <t>ヒガシマチ</t>
    </rPh>
    <rPh sb="31" eb="32">
      <t>7</t>
    </rPh>
    <rPh sb="32" eb="34">
      <t>チョウメ</t>
    </rPh>
    <rPh sb="36" eb="37">
      <t>バン</t>
    </rPh>
    <rPh sb="37" eb="38">
      <t>チ</t>
    </rPh>
    <phoneticPr fontId="1"/>
  </si>
  <si>
    <t>本契約の履行に当たっては、安全保障技術研究推進制度において採択された研究課題を提案した研究代表者が所属する研究機関が一者であったため。
（根拠法令：会計法第２９条の３第４項）</t>
    <phoneticPr fontId="1"/>
  </si>
  <si>
    <t>国立研究開発法人 物質・材料研究機構
茨城県つくば市千現一丁目２番地１</t>
    <rPh sb="20" eb="23">
      <t>イバラキケン</t>
    </rPh>
    <rPh sb="26" eb="27">
      <t>シ</t>
    </rPh>
    <rPh sb="27" eb="29">
      <t>センゲン</t>
    </rPh>
    <rPh sb="29" eb="32">
      <t>イッチョウメ</t>
    </rPh>
    <rPh sb="33" eb="34">
      <t>バン</t>
    </rPh>
    <rPh sb="34" eb="35">
      <t>チ</t>
    </rPh>
    <phoneticPr fontId="1"/>
  </si>
  <si>
    <t>クラスターダイナミクス株式会社
東京都千代田区岩本町１丁目９番８号第三ＦＫビル６階</t>
    <rPh sb="17" eb="20">
      <t>トウキョウト</t>
    </rPh>
    <rPh sb="20" eb="24">
      <t>チヨダク</t>
    </rPh>
    <rPh sb="24" eb="27">
      <t>イワモトチョウ</t>
    </rPh>
    <rPh sb="28" eb="30">
      <t>チョウメ</t>
    </rPh>
    <rPh sb="31" eb="32">
      <t>バン</t>
    </rPh>
    <rPh sb="33" eb="34">
      <t>ゴウ</t>
    </rPh>
    <rPh sb="34" eb="36">
      <t>ダイサン</t>
    </rPh>
    <rPh sb="41" eb="42">
      <t>カイ</t>
    </rPh>
    <phoneticPr fontId="1"/>
  </si>
  <si>
    <t>株式会社トリマティス
千葉県市川市南八幡四丁目２番５号</t>
    <rPh sb="0" eb="4">
      <t>カブシキガイシャ</t>
    </rPh>
    <rPh sb="12" eb="15">
      <t>チバケン</t>
    </rPh>
    <rPh sb="15" eb="18">
      <t>イチカワシ</t>
    </rPh>
    <rPh sb="18" eb="21">
      <t>ミナミヤハタ</t>
    </rPh>
    <rPh sb="21" eb="24">
      <t>ヨンチョウメ</t>
    </rPh>
    <rPh sb="25" eb="26">
      <t>バン</t>
    </rPh>
    <rPh sb="27" eb="28">
      <t>ゴウ</t>
    </rPh>
    <phoneticPr fontId="1"/>
  </si>
  <si>
    <t>マクセル株式会社
京都府乙訓郡大山崎町大山崎小泉１番地</t>
    <rPh sb="4" eb="8">
      <t>カブシキガイシャ</t>
    </rPh>
    <rPh sb="10" eb="13">
      <t>キョウトフ</t>
    </rPh>
    <rPh sb="13" eb="14">
      <t>オツ</t>
    </rPh>
    <rPh sb="14" eb="15">
      <t>クン</t>
    </rPh>
    <rPh sb="15" eb="16">
      <t>ゴオリ</t>
    </rPh>
    <rPh sb="16" eb="18">
      <t>オオヤマ</t>
    </rPh>
    <rPh sb="18" eb="19">
      <t>サキ</t>
    </rPh>
    <rPh sb="19" eb="20">
      <t>マチ</t>
    </rPh>
    <rPh sb="20" eb="22">
      <t>オオヤマ</t>
    </rPh>
    <rPh sb="22" eb="23">
      <t>サキ</t>
    </rPh>
    <rPh sb="23" eb="25">
      <t>コイズミ</t>
    </rPh>
    <rPh sb="26" eb="28">
      <t>バンチ</t>
    </rPh>
    <phoneticPr fontId="1"/>
  </si>
  <si>
    <t>国立大学法人 山口大学
山口県山口市吉田１６７７番地１</t>
    <rPh sb="13" eb="16">
      <t>ヤマグチケン</t>
    </rPh>
    <rPh sb="16" eb="19">
      <t>ヤマグチシ</t>
    </rPh>
    <rPh sb="19" eb="21">
      <t>ヨシダ</t>
    </rPh>
    <rPh sb="25" eb="27">
      <t>バンチ</t>
    </rPh>
    <phoneticPr fontId="1"/>
  </si>
  <si>
    <t>国立研究開発法人 海上・港湾・航空技術研究所
東京都三鷹市新川六丁目３８番１号</t>
    <rPh sb="24" eb="27">
      <t>トウキョウト</t>
    </rPh>
    <rPh sb="27" eb="30">
      <t>ミタカシ</t>
    </rPh>
    <rPh sb="30" eb="32">
      <t>シンカワ</t>
    </rPh>
    <rPh sb="32" eb="33">
      <t>ロク</t>
    </rPh>
    <rPh sb="33" eb="35">
      <t>チョウメ</t>
    </rPh>
    <rPh sb="37" eb="38">
      <t>バン</t>
    </rPh>
    <rPh sb="39" eb="40">
      <t>ゴウ</t>
    </rPh>
    <phoneticPr fontId="1"/>
  </si>
  <si>
    <t>本契約の履行に当たっては、高機動パワードスーツに係る技術的知見、専門的知識及び取扱技術を有していることが必要不可欠である。上記を資格要件として公募を実施した結果、応募者が契約相手方一者のみであったため。
（根拠法令：会計法第２９条の３第４項）</t>
    <phoneticPr fontId="1"/>
  </si>
  <si>
    <t>株式会社ＧＳＩクレオス
東京都千代田区九段南２－３－１</t>
    <rPh sb="13" eb="16">
      <t>トウキョウト</t>
    </rPh>
    <rPh sb="16" eb="20">
      <t>チヨダク</t>
    </rPh>
    <rPh sb="20" eb="23">
      <t>クダンミナミ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</si>
</sst>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quot;令和元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11"/>
      <name val="ＭＳ 明朝"/>
      <family val="1"/>
      <charset val="128"/>
    </font>
    <font>
      <b/>
      <sz val="11"/>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44">
    <xf numFmtId="0" fontId="0" fillId="0" borderId="0" xfId="0">
      <alignment vertical="center"/>
    </xf>
    <xf numFmtId="0" fontId="6" fillId="2" borderId="0" xfId="0" applyFont="1" applyFill="1">
      <alignment vertical="center"/>
    </xf>
    <xf numFmtId="0" fontId="6" fillId="0" borderId="0" xfId="0" applyFont="1">
      <alignment vertical="center"/>
    </xf>
    <xf numFmtId="0" fontId="6" fillId="0" borderId="0" xfId="0" applyFont="1" applyFill="1">
      <alignment vertical="center"/>
    </xf>
    <xf numFmtId="0" fontId="6" fillId="0" borderId="1" xfId="0" applyFont="1" applyFill="1" applyBorder="1" applyAlignment="1">
      <alignment vertical="center" wrapText="1" shrinkToFit="1"/>
    </xf>
    <xf numFmtId="0" fontId="6" fillId="0" borderId="1" xfId="0" applyFont="1" applyFill="1" applyBorder="1" applyAlignment="1">
      <alignment vertical="center" wrapText="1"/>
    </xf>
    <xf numFmtId="0" fontId="6" fillId="0" borderId="15" xfId="0" applyFont="1" applyFill="1" applyBorder="1">
      <alignment vertical="center"/>
    </xf>
    <xf numFmtId="0" fontId="6" fillId="0" borderId="7" xfId="0" applyFont="1" applyFill="1" applyBorder="1">
      <alignment vertical="center"/>
    </xf>
    <xf numFmtId="0" fontId="6" fillId="0" borderId="9" xfId="0" applyFont="1" applyFill="1" applyBorder="1">
      <alignment vertical="center"/>
    </xf>
    <xf numFmtId="0" fontId="6" fillId="0" borderId="14"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wrapText="1"/>
    </xf>
    <xf numFmtId="0" fontId="6" fillId="0" borderId="0" xfId="0" applyFont="1" applyFill="1" applyBorder="1">
      <alignment vertical="center"/>
    </xf>
    <xf numFmtId="0" fontId="2"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2" fillId="0" borderId="0" xfId="0" applyFont="1" applyAlignment="1">
      <alignment horizontal="right" vertical="center"/>
    </xf>
    <xf numFmtId="177" fontId="6" fillId="0" borderId="2" xfId="0" applyNumberFormat="1" applyFont="1" applyFill="1" applyBorder="1" applyAlignment="1">
      <alignment horizontal="center" vertical="center" shrinkToFit="1"/>
    </xf>
    <xf numFmtId="0" fontId="6" fillId="2" borderId="13" xfId="0" applyFont="1" applyFill="1" applyBorder="1" applyAlignment="1">
      <alignment vertical="center" wrapText="1"/>
    </xf>
    <xf numFmtId="0" fontId="6" fillId="2" borderId="12" xfId="0" applyFont="1" applyFill="1" applyBorder="1" applyAlignment="1">
      <alignment horizontal="left" vertical="center" wrapText="1"/>
    </xf>
    <xf numFmtId="0" fontId="6" fillId="2" borderId="2" xfId="0" applyFont="1" applyFill="1" applyBorder="1" applyAlignment="1">
      <alignment vertical="center" wrapText="1"/>
    </xf>
    <xf numFmtId="49" fontId="6" fillId="2" borderId="2" xfId="0" applyNumberFormat="1" applyFont="1" applyFill="1" applyBorder="1" applyAlignment="1">
      <alignment horizontal="center" vertical="center" wrapText="1"/>
    </xf>
    <xf numFmtId="38" fontId="6" fillId="2" borderId="2" xfId="1" applyFont="1" applyFill="1" applyBorder="1" applyAlignment="1">
      <alignment vertical="center" wrapText="1"/>
    </xf>
    <xf numFmtId="176" fontId="6" fillId="2" borderId="2" xfId="1" applyNumberFormat="1" applyFont="1" applyFill="1" applyBorder="1" applyAlignment="1">
      <alignment vertical="center" shrinkToFit="1"/>
    </xf>
    <xf numFmtId="10" fontId="6" fillId="2" borderId="12" xfId="0" quotePrefix="1" applyNumberFormat="1" applyFont="1" applyFill="1" applyBorder="1" applyAlignment="1">
      <alignment horizontal="center" vertical="center"/>
    </xf>
    <xf numFmtId="10" fontId="6" fillId="2" borderId="15" xfId="0" quotePrefix="1" applyNumberFormat="1" applyFont="1" applyFill="1" applyBorder="1" applyAlignment="1">
      <alignment horizontal="center" vertical="center"/>
    </xf>
    <xf numFmtId="0" fontId="6" fillId="2" borderId="3" xfId="0" applyFont="1" applyFill="1" applyBorder="1" applyAlignment="1">
      <alignment vertical="center" wrapText="1"/>
    </xf>
    <xf numFmtId="177" fontId="6" fillId="2" borderId="2" xfId="0" applyNumberFormat="1" applyFont="1" applyFill="1" applyBorder="1" applyAlignment="1">
      <alignment horizontal="center" vertical="center" shrinkToFit="1"/>
    </xf>
    <xf numFmtId="10" fontId="6" fillId="2" borderId="16" xfId="0" quotePrefix="1" applyNumberFormat="1" applyFont="1" applyFill="1" applyBorder="1" applyAlignment="1">
      <alignment horizontal="center" vertical="center"/>
    </xf>
    <xf numFmtId="0" fontId="6" fillId="0" borderId="16" xfId="0" applyFont="1" applyFill="1" applyBorder="1">
      <alignment vertical="center"/>
    </xf>
    <xf numFmtId="10" fontId="6" fillId="2" borderId="2" xfId="0" applyNumberFormat="1" applyFont="1" applyFill="1" applyBorder="1" applyAlignment="1">
      <alignment horizontal="left" vertical="center" wrapText="1"/>
    </xf>
    <xf numFmtId="0" fontId="7" fillId="0" borderId="0" xfId="0" applyFont="1" applyAlignment="1">
      <alignment horizontal="center" vertical="center"/>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5"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view="pageBreakPreview" zoomScale="85" zoomScaleNormal="100" zoomScaleSheetLayoutView="85" workbookViewId="0">
      <pane xSplit="1" ySplit="8" topLeftCell="B21" activePane="bottomRight" state="frozen"/>
      <selection pane="topRight" activeCell="B1" sqref="B1"/>
      <selection pane="bottomLeft" activeCell="A7" sqref="A7"/>
      <selection pane="bottomRight" activeCell="E22" sqref="E22"/>
    </sheetView>
  </sheetViews>
  <sheetFormatPr defaultRowHeight="13.5" x14ac:dyDescent="0.15"/>
  <cols>
    <col min="1" max="1" width="22.875" style="1" customWidth="1"/>
    <col min="2" max="2" width="20.5" style="2" customWidth="1"/>
    <col min="3" max="3" width="14" style="2" customWidth="1"/>
    <col min="4" max="4" width="24.125" style="2" customWidth="1"/>
    <col min="5" max="5" width="16.75" style="2" customWidth="1"/>
    <col min="6" max="6" width="32.25" style="2" customWidth="1"/>
    <col min="7" max="7" width="14" style="3" customWidth="1"/>
    <col min="8" max="8" width="14" style="2" customWidth="1"/>
    <col min="9" max="9" width="11.75" style="2" customWidth="1"/>
    <col min="10" max="10" width="9.5" style="2" customWidth="1"/>
    <col min="11" max="11" width="9.75" style="2" customWidth="1"/>
    <col min="12" max="12" width="9.375" style="2" customWidth="1"/>
    <col min="13" max="13" width="9" style="2" customWidth="1"/>
    <col min="14" max="14" width="10.625" style="2" customWidth="1"/>
    <col min="15" max="16384" width="9" style="2"/>
  </cols>
  <sheetData>
    <row r="1" spans="1:15" ht="21.75" customHeight="1" x14ac:dyDescent="0.15"/>
    <row r="2" spans="1:15" s="13" customFormat="1" ht="18" customHeight="1" x14ac:dyDescent="0.15">
      <c r="C2" s="14"/>
      <c r="D2" s="14"/>
      <c r="E2" s="14"/>
      <c r="F2" s="14"/>
      <c r="G2" s="14"/>
      <c r="H2" s="14"/>
      <c r="I2" s="14"/>
      <c r="J2" s="14"/>
      <c r="K2" s="14"/>
      <c r="L2" s="14"/>
      <c r="M2" s="14"/>
      <c r="N2" s="15" t="s">
        <v>24</v>
      </c>
      <c r="O2" s="14"/>
    </row>
    <row r="3" spans="1:15" s="13" customFormat="1" ht="18" customHeight="1" x14ac:dyDescent="0.15">
      <c r="A3" s="31" t="s">
        <v>27</v>
      </c>
      <c r="B3" s="31"/>
      <c r="C3" s="31"/>
      <c r="D3" s="31"/>
      <c r="E3" s="31"/>
      <c r="F3" s="31"/>
      <c r="G3" s="31"/>
      <c r="H3" s="31"/>
      <c r="I3" s="31"/>
      <c r="J3" s="31"/>
      <c r="K3" s="31"/>
      <c r="L3" s="31"/>
      <c r="M3" s="31"/>
      <c r="N3" s="31"/>
    </row>
    <row r="4" spans="1:15" s="13" customFormat="1" ht="18" customHeight="1" x14ac:dyDescent="0.15">
      <c r="C4" s="14"/>
      <c r="D4" s="14"/>
      <c r="E4" s="14"/>
      <c r="F4" s="14"/>
      <c r="G4" s="14"/>
      <c r="H4" s="14"/>
      <c r="I4" s="14"/>
      <c r="J4" s="14"/>
      <c r="K4" s="14"/>
      <c r="L4" s="14"/>
      <c r="M4" s="14"/>
      <c r="N4" s="16" t="s">
        <v>25</v>
      </c>
      <c r="O4" s="14"/>
    </row>
    <row r="5" spans="1:15" ht="32.1" customHeight="1" x14ac:dyDescent="0.15">
      <c r="A5" s="34" t="s">
        <v>15</v>
      </c>
      <c r="B5" s="35"/>
      <c r="C5" s="35"/>
      <c r="D5" s="35"/>
      <c r="E5" s="35"/>
      <c r="F5" s="35"/>
      <c r="G5" s="35"/>
      <c r="H5" s="35"/>
      <c r="I5" s="35"/>
      <c r="J5" s="35"/>
      <c r="K5" s="35"/>
      <c r="L5" s="35"/>
      <c r="M5" s="35"/>
      <c r="N5" s="35"/>
    </row>
    <row r="6" spans="1:15" ht="14.25" thickBot="1" x14ac:dyDescent="0.2"/>
    <row r="7" spans="1:15" ht="33.75" customHeight="1" x14ac:dyDescent="0.15">
      <c r="A7" s="36" t="s">
        <v>9</v>
      </c>
      <c r="B7" s="38" t="s">
        <v>0</v>
      </c>
      <c r="C7" s="38" t="s">
        <v>1</v>
      </c>
      <c r="D7" s="38" t="s">
        <v>2</v>
      </c>
      <c r="E7" s="42" t="s">
        <v>17</v>
      </c>
      <c r="F7" s="38" t="s">
        <v>11</v>
      </c>
      <c r="G7" s="40" t="s">
        <v>3</v>
      </c>
      <c r="H7" s="38" t="s">
        <v>4</v>
      </c>
      <c r="I7" s="38" t="s">
        <v>5</v>
      </c>
      <c r="J7" s="40" t="s">
        <v>10</v>
      </c>
      <c r="K7" s="40" t="s">
        <v>12</v>
      </c>
      <c r="L7" s="40"/>
      <c r="M7" s="40"/>
      <c r="N7" s="32" t="s">
        <v>6</v>
      </c>
    </row>
    <row r="8" spans="1:15" ht="54.75" customHeight="1" thickBot="1" x14ac:dyDescent="0.2">
      <c r="A8" s="37"/>
      <c r="B8" s="39"/>
      <c r="C8" s="39"/>
      <c r="D8" s="39"/>
      <c r="E8" s="43"/>
      <c r="F8" s="39"/>
      <c r="G8" s="41"/>
      <c r="H8" s="39"/>
      <c r="I8" s="39"/>
      <c r="J8" s="41"/>
      <c r="K8" s="4" t="s">
        <v>8</v>
      </c>
      <c r="L8" s="4" t="s">
        <v>7</v>
      </c>
      <c r="M8" s="5" t="s">
        <v>16</v>
      </c>
      <c r="N8" s="33"/>
    </row>
    <row r="9" spans="1:15" s="3" customFormat="1" ht="129.75" customHeight="1" x14ac:dyDescent="0.15">
      <c r="A9" s="18" t="s">
        <v>28</v>
      </c>
      <c r="B9" s="19" t="s">
        <v>26</v>
      </c>
      <c r="C9" s="17">
        <v>43767</v>
      </c>
      <c r="D9" s="20" t="s">
        <v>44</v>
      </c>
      <c r="E9" s="21" t="s">
        <v>45</v>
      </c>
      <c r="F9" s="30" t="s">
        <v>65</v>
      </c>
      <c r="G9" s="22" t="s">
        <v>43</v>
      </c>
      <c r="H9" s="23">
        <v>5788200</v>
      </c>
      <c r="I9" s="24" t="s">
        <v>42</v>
      </c>
      <c r="J9" s="25"/>
      <c r="K9" s="25"/>
      <c r="L9" s="25"/>
      <c r="M9" s="6"/>
      <c r="N9" s="7"/>
    </row>
    <row r="10" spans="1:15" s="3" customFormat="1" ht="129.75" customHeight="1" x14ac:dyDescent="0.15">
      <c r="A10" s="26" t="s">
        <v>29</v>
      </c>
      <c r="B10" s="19" t="s">
        <v>26</v>
      </c>
      <c r="C10" s="27">
        <v>43753</v>
      </c>
      <c r="D10" s="20" t="s">
        <v>55</v>
      </c>
      <c r="E10" s="21" t="s">
        <v>46</v>
      </c>
      <c r="F10" s="30" t="s">
        <v>56</v>
      </c>
      <c r="G10" s="22">
        <v>26000000</v>
      </c>
      <c r="H10" s="23">
        <v>26000000</v>
      </c>
      <c r="I10" s="24">
        <f t="shared" ref="I10:I21" si="0">ROUNDDOWN(H10/G10,7)</f>
        <v>1</v>
      </c>
      <c r="J10" s="28"/>
      <c r="K10" s="28"/>
      <c r="L10" s="28"/>
      <c r="M10" s="29"/>
      <c r="N10" s="8"/>
    </row>
    <row r="11" spans="1:15" s="3" customFormat="1" ht="129.75" customHeight="1" x14ac:dyDescent="0.15">
      <c r="A11" s="26" t="s">
        <v>30</v>
      </c>
      <c r="B11" s="19" t="s">
        <v>26</v>
      </c>
      <c r="C11" s="27">
        <v>43753</v>
      </c>
      <c r="D11" s="20" t="s">
        <v>57</v>
      </c>
      <c r="E11" s="21" t="s">
        <v>47</v>
      </c>
      <c r="F11" s="30" t="s">
        <v>58</v>
      </c>
      <c r="G11" s="22">
        <v>9269993</v>
      </c>
      <c r="H11" s="23">
        <v>9269993</v>
      </c>
      <c r="I11" s="24">
        <f t="shared" si="0"/>
        <v>1</v>
      </c>
      <c r="J11" s="28"/>
      <c r="K11" s="28"/>
      <c r="L11" s="28"/>
      <c r="M11" s="29"/>
      <c r="N11" s="8"/>
    </row>
    <row r="12" spans="1:15" s="3" customFormat="1" ht="129.75" customHeight="1" x14ac:dyDescent="0.15">
      <c r="A12" s="26" t="s">
        <v>31</v>
      </c>
      <c r="B12" s="19" t="s">
        <v>26</v>
      </c>
      <c r="C12" s="27">
        <v>43753</v>
      </c>
      <c r="D12" s="20" t="s">
        <v>59</v>
      </c>
      <c r="E12" s="21" t="s">
        <v>48</v>
      </c>
      <c r="F12" s="30" t="s">
        <v>58</v>
      </c>
      <c r="G12" s="22">
        <v>27773655</v>
      </c>
      <c r="H12" s="23">
        <v>27773655</v>
      </c>
      <c r="I12" s="24">
        <f t="shared" si="0"/>
        <v>1</v>
      </c>
      <c r="J12" s="28"/>
      <c r="K12" s="28"/>
      <c r="L12" s="28"/>
      <c r="M12" s="28"/>
      <c r="N12" s="9"/>
    </row>
    <row r="13" spans="1:15" s="3" customFormat="1" ht="129.75" customHeight="1" x14ac:dyDescent="0.15">
      <c r="A13" s="26" t="s">
        <v>32</v>
      </c>
      <c r="B13" s="19" t="s">
        <v>26</v>
      </c>
      <c r="C13" s="27">
        <v>43753</v>
      </c>
      <c r="D13" s="20" t="s">
        <v>59</v>
      </c>
      <c r="E13" s="21" t="s">
        <v>48</v>
      </c>
      <c r="F13" s="30" t="s">
        <v>58</v>
      </c>
      <c r="G13" s="22">
        <v>38936519</v>
      </c>
      <c r="H13" s="23">
        <v>38936519</v>
      </c>
      <c r="I13" s="24">
        <f t="shared" si="0"/>
        <v>1</v>
      </c>
      <c r="J13" s="28"/>
      <c r="K13" s="28"/>
      <c r="L13" s="28"/>
      <c r="M13" s="28"/>
      <c r="N13" s="8"/>
    </row>
    <row r="14" spans="1:15" s="3" customFormat="1" ht="129.75" customHeight="1" x14ac:dyDescent="0.15">
      <c r="A14" s="26" t="s">
        <v>33</v>
      </c>
      <c r="B14" s="19" t="s">
        <v>26</v>
      </c>
      <c r="C14" s="27">
        <v>43753</v>
      </c>
      <c r="D14" s="20" t="s">
        <v>60</v>
      </c>
      <c r="E14" s="21" t="s">
        <v>49</v>
      </c>
      <c r="F14" s="30" t="s">
        <v>58</v>
      </c>
      <c r="G14" s="22">
        <v>12514534</v>
      </c>
      <c r="H14" s="23">
        <v>12514534</v>
      </c>
      <c r="I14" s="24">
        <f t="shared" si="0"/>
        <v>1</v>
      </c>
      <c r="J14" s="28"/>
      <c r="K14" s="28"/>
      <c r="L14" s="28"/>
      <c r="M14" s="29"/>
      <c r="N14" s="8"/>
    </row>
    <row r="15" spans="1:15" s="3" customFormat="1" ht="129.75" customHeight="1" x14ac:dyDescent="0.15">
      <c r="A15" s="26" t="s">
        <v>34</v>
      </c>
      <c r="B15" s="19" t="s">
        <v>26</v>
      </c>
      <c r="C15" s="27">
        <v>43753</v>
      </c>
      <c r="D15" s="20" t="s">
        <v>61</v>
      </c>
      <c r="E15" s="21" t="s">
        <v>50</v>
      </c>
      <c r="F15" s="30" t="s">
        <v>58</v>
      </c>
      <c r="G15" s="22">
        <v>38999853</v>
      </c>
      <c r="H15" s="23">
        <v>38999853</v>
      </c>
      <c r="I15" s="24">
        <f t="shared" si="0"/>
        <v>1</v>
      </c>
      <c r="J15" s="28"/>
      <c r="K15" s="28"/>
      <c r="L15" s="28"/>
      <c r="M15" s="29"/>
      <c r="N15" s="8"/>
    </row>
    <row r="16" spans="1:15" s="3" customFormat="1" ht="129.75" customHeight="1" x14ac:dyDescent="0.15">
      <c r="A16" s="26" t="s">
        <v>35</v>
      </c>
      <c r="B16" s="19" t="s">
        <v>26</v>
      </c>
      <c r="C16" s="27">
        <v>43753</v>
      </c>
      <c r="D16" s="20" t="s">
        <v>62</v>
      </c>
      <c r="E16" s="21" t="s">
        <v>51</v>
      </c>
      <c r="F16" s="30" t="s">
        <v>58</v>
      </c>
      <c r="G16" s="22">
        <v>9871912</v>
      </c>
      <c r="H16" s="23">
        <v>9871912</v>
      </c>
      <c r="I16" s="24">
        <f t="shared" si="0"/>
        <v>1</v>
      </c>
      <c r="J16" s="28"/>
      <c r="K16" s="28"/>
      <c r="L16" s="28"/>
      <c r="M16" s="28"/>
      <c r="N16" s="9"/>
    </row>
    <row r="17" spans="1:15" s="3" customFormat="1" ht="129.75" customHeight="1" x14ac:dyDescent="0.15">
      <c r="A17" s="26" t="s">
        <v>36</v>
      </c>
      <c r="B17" s="19" t="s">
        <v>26</v>
      </c>
      <c r="C17" s="27">
        <v>43753</v>
      </c>
      <c r="D17" s="20" t="s">
        <v>63</v>
      </c>
      <c r="E17" s="21" t="s">
        <v>52</v>
      </c>
      <c r="F17" s="30" t="s">
        <v>58</v>
      </c>
      <c r="G17" s="22">
        <v>13000000</v>
      </c>
      <c r="H17" s="23">
        <v>13000000</v>
      </c>
      <c r="I17" s="24">
        <f t="shared" si="0"/>
        <v>1</v>
      </c>
      <c r="J17" s="28"/>
      <c r="K17" s="28"/>
      <c r="L17" s="28"/>
      <c r="M17" s="28"/>
      <c r="N17" s="8"/>
    </row>
    <row r="18" spans="1:15" s="3" customFormat="1" ht="129.75" customHeight="1" x14ac:dyDescent="0.15">
      <c r="A18" s="26" t="s">
        <v>37</v>
      </c>
      <c r="B18" s="19" t="s">
        <v>26</v>
      </c>
      <c r="C18" s="27">
        <v>43753</v>
      </c>
      <c r="D18" s="20" t="s">
        <v>64</v>
      </c>
      <c r="E18" s="21" t="s">
        <v>53</v>
      </c>
      <c r="F18" s="30" t="s">
        <v>58</v>
      </c>
      <c r="G18" s="22">
        <v>4424309</v>
      </c>
      <c r="H18" s="23">
        <v>4424309</v>
      </c>
      <c r="I18" s="24">
        <f t="shared" si="0"/>
        <v>1</v>
      </c>
      <c r="J18" s="28"/>
      <c r="K18" s="28"/>
      <c r="L18" s="28"/>
      <c r="M18" s="29"/>
      <c r="N18" s="8"/>
    </row>
    <row r="19" spans="1:15" s="3" customFormat="1" ht="129.75" customHeight="1" x14ac:dyDescent="0.15">
      <c r="A19" s="26" t="s">
        <v>38</v>
      </c>
      <c r="B19" s="19" t="s">
        <v>26</v>
      </c>
      <c r="C19" s="27">
        <v>43753</v>
      </c>
      <c r="D19" s="20" t="s">
        <v>59</v>
      </c>
      <c r="E19" s="21" t="s">
        <v>48</v>
      </c>
      <c r="F19" s="30" t="s">
        <v>58</v>
      </c>
      <c r="G19" s="22">
        <v>12987689</v>
      </c>
      <c r="H19" s="23">
        <v>12987689</v>
      </c>
      <c r="I19" s="24">
        <f t="shared" si="0"/>
        <v>1</v>
      </c>
      <c r="J19" s="28"/>
      <c r="K19" s="28"/>
      <c r="L19" s="28"/>
      <c r="M19" s="29"/>
      <c r="N19" s="8"/>
    </row>
    <row r="20" spans="1:15" s="3" customFormat="1" ht="129.75" customHeight="1" x14ac:dyDescent="0.15">
      <c r="A20" s="26" t="s">
        <v>39</v>
      </c>
      <c r="B20" s="19" t="s">
        <v>26</v>
      </c>
      <c r="C20" s="27">
        <v>43753</v>
      </c>
      <c r="D20" s="20" t="s">
        <v>59</v>
      </c>
      <c r="E20" s="21" t="s">
        <v>48</v>
      </c>
      <c r="F20" s="30" t="s">
        <v>58</v>
      </c>
      <c r="G20" s="22">
        <v>13000000</v>
      </c>
      <c r="H20" s="23">
        <v>13000000</v>
      </c>
      <c r="I20" s="24">
        <f t="shared" si="0"/>
        <v>1</v>
      </c>
      <c r="J20" s="28"/>
      <c r="K20" s="28"/>
      <c r="L20" s="28"/>
      <c r="M20" s="28"/>
      <c r="N20" s="9"/>
    </row>
    <row r="21" spans="1:15" s="3" customFormat="1" ht="129.75" customHeight="1" x14ac:dyDescent="0.15">
      <c r="A21" s="26" t="s">
        <v>40</v>
      </c>
      <c r="B21" s="19" t="s">
        <v>26</v>
      </c>
      <c r="C21" s="27">
        <v>43753</v>
      </c>
      <c r="D21" s="20" t="s">
        <v>59</v>
      </c>
      <c r="E21" s="21" t="s">
        <v>48</v>
      </c>
      <c r="F21" s="30" t="s">
        <v>58</v>
      </c>
      <c r="G21" s="22">
        <v>12996929</v>
      </c>
      <c r="H21" s="23">
        <v>12996929</v>
      </c>
      <c r="I21" s="24">
        <f t="shared" si="0"/>
        <v>1</v>
      </c>
      <c r="J21" s="28"/>
      <c r="K21" s="28"/>
      <c r="L21" s="28"/>
      <c r="M21" s="28"/>
      <c r="N21" s="9"/>
    </row>
    <row r="22" spans="1:15" s="3" customFormat="1" ht="129.75" customHeight="1" x14ac:dyDescent="0.15">
      <c r="A22" s="26" t="s">
        <v>41</v>
      </c>
      <c r="B22" s="19" t="s">
        <v>26</v>
      </c>
      <c r="C22" s="27">
        <v>43753</v>
      </c>
      <c r="D22" s="20" t="s">
        <v>66</v>
      </c>
      <c r="E22" s="21" t="s">
        <v>54</v>
      </c>
      <c r="F22" s="30" t="s">
        <v>58</v>
      </c>
      <c r="G22" s="22">
        <v>12957870</v>
      </c>
      <c r="H22" s="23">
        <v>12957870</v>
      </c>
      <c r="I22" s="24">
        <f>ROUNDDOWN(H22/G22,7)</f>
        <v>1</v>
      </c>
      <c r="J22" s="28"/>
      <c r="K22" s="28"/>
      <c r="L22" s="28"/>
      <c r="M22" s="28"/>
      <c r="N22" s="8"/>
    </row>
    <row r="23" spans="1:15" s="3" customFormat="1" ht="13.5" customHeight="1" x14ac:dyDescent="0.15">
      <c r="A23" s="10" t="s">
        <v>13</v>
      </c>
      <c r="B23" s="10"/>
      <c r="C23" s="10"/>
      <c r="D23" s="10"/>
      <c r="E23" s="10"/>
      <c r="F23" s="10"/>
      <c r="G23" s="10"/>
      <c r="H23" s="10"/>
      <c r="I23" s="10"/>
      <c r="J23" s="10"/>
      <c r="K23" s="10"/>
      <c r="L23" s="10"/>
      <c r="M23" s="10"/>
      <c r="N23" s="11"/>
    </row>
    <row r="24" spans="1:15" s="3" customFormat="1" ht="16.5" customHeight="1" x14ac:dyDescent="0.15">
      <c r="A24" s="10" t="s">
        <v>14</v>
      </c>
      <c r="B24" s="10"/>
      <c r="C24" s="10"/>
      <c r="D24" s="10"/>
      <c r="E24" s="10"/>
      <c r="F24" s="10"/>
      <c r="G24" s="10"/>
      <c r="H24" s="10"/>
      <c r="I24" s="10"/>
      <c r="J24" s="10"/>
      <c r="K24" s="10"/>
      <c r="L24" s="10"/>
      <c r="M24" s="10"/>
      <c r="N24" s="10"/>
      <c r="O24" s="12"/>
    </row>
    <row r="27" spans="1:15" x14ac:dyDescent="0.15">
      <c r="K27" s="2" t="s">
        <v>19</v>
      </c>
      <c r="L27" s="2" t="s">
        <v>18</v>
      </c>
    </row>
    <row r="28" spans="1:15" x14ac:dyDescent="0.15">
      <c r="K28" s="2" t="s">
        <v>20</v>
      </c>
      <c r="L28" s="2" t="s">
        <v>21</v>
      </c>
    </row>
    <row r="29" spans="1:15" x14ac:dyDescent="0.15">
      <c r="K29" s="2" t="s">
        <v>22</v>
      </c>
    </row>
    <row r="30" spans="1:15" x14ac:dyDescent="0.15">
      <c r="K30" s="2" t="s">
        <v>23</v>
      </c>
    </row>
  </sheetData>
  <sortState ref="A5:M12">
    <sortCondition ref="C5:C12"/>
  </sortState>
  <mergeCells count="14">
    <mergeCell ref="A3:N3"/>
    <mergeCell ref="N7:N8"/>
    <mergeCell ref="A5:N5"/>
    <mergeCell ref="A7:A8"/>
    <mergeCell ref="B7:B8"/>
    <mergeCell ref="C7:C8"/>
    <mergeCell ref="G7:G8"/>
    <mergeCell ref="H7:H8"/>
    <mergeCell ref="I7:I8"/>
    <mergeCell ref="J7:J8"/>
    <mergeCell ref="F7:F8"/>
    <mergeCell ref="K7:M7"/>
    <mergeCell ref="D7:D8"/>
    <mergeCell ref="E7:E8"/>
  </mergeCells>
  <phoneticPr fontId="1"/>
  <dataValidations count="4">
    <dataValidation imeMode="off" allowBlank="1" showInputMessage="1" showErrorMessage="1" sqref="M20:M22 M16:M17 M12:M13 C9:C22 G9:J22 E9:E22"/>
    <dataValidation imeMode="on" allowBlank="1" showInputMessage="1" showErrorMessage="1" sqref="F9:F22"/>
    <dataValidation type="list" imeMode="off" allowBlank="1" showInputMessage="1" showErrorMessage="1" sqref="K9:K22">
      <formula1>$K$26:$K$30</formula1>
    </dataValidation>
    <dataValidation type="list" imeMode="off" allowBlank="1" showInputMessage="1" showErrorMessage="1" sqref="L9:L22">
      <formula1>$L$26:$L$28</formula1>
    </dataValidation>
  </dataValidations>
  <printOptions horizontalCentered="1"/>
  <pageMargins left="0.70866141732283472" right="0.51181102362204722" top="0.74803149606299213" bottom="0"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元年１０月</vt:lpstr>
      <vt:lpstr>元年１０月!Print_Area</vt:lpstr>
      <vt:lpstr>元年１０月!Print_Titles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2019-11-15T07:03:39Z</cp:lastPrinted>
  <dcterms:created xsi:type="dcterms:W3CDTF">2010-08-24T08:00:05Z</dcterms:created>
  <dcterms:modified xsi:type="dcterms:W3CDTF">2019-11-18T02:23:52Z</dcterms:modified>
</cp:coreProperties>
</file>