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8月分\02_回答\"/>
    </mc:Choice>
  </mc:AlternateContent>
  <bookViews>
    <workbookView xWindow="480" yWindow="120" windowWidth="18315" windowHeight="11655"/>
  </bookViews>
  <sheets>
    <sheet name="元年8月" sheetId="8" r:id="rId1"/>
  </sheets>
  <definedNames>
    <definedName name="_xlnm._FilterDatabase" localSheetId="0" hidden="1">元年8月!$A$8:$N$8</definedName>
    <definedName name="_xlnm.Print_Area" localSheetId="0">元年8月!$A$1:$N$16</definedName>
    <definedName name="_xlnm.Print_Titles" localSheetId="0">元年8月!$1:$8</definedName>
  </definedNames>
  <calcPr calcId="162913"/>
</workbook>
</file>

<file path=xl/calcChain.xml><?xml version="1.0" encoding="utf-8"?>
<calcChain xmlns="http://schemas.openxmlformats.org/spreadsheetml/2006/main">
  <c r="I12" i="8" l="1"/>
  <c r="I11" i="8"/>
  <c r="I10" i="8"/>
  <c r="I9" i="8"/>
</calcChain>
</file>

<file path=xl/sharedStrings.xml><?xml version="1.0" encoding="utf-8"?>
<sst xmlns="http://schemas.openxmlformats.org/spreadsheetml/2006/main" count="61" uniqueCount="53">
  <si>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</si>
  <si>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</si>
  <si>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</si>
  <si>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</si>
  <si>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</si>
  <si>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</si>
  <si>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</si>
  <si>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</si>
  <si>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</si>
  <si>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</si>
  <si>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</si>
  <si>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</si>
  <si>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</si>
  <si>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</si>
  <si>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</si>
  <si>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</si>
  <si>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</si>
  <si>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</si>
  <si>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</si>
  <si>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</si>
  <si>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</si>
  <si>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</si>
  <si>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</si>
  <si>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</si>
  <si>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</si>
  <si>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</si>
  <si>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</si>
  <si>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令和元年8月契約分</t>
    <rPh sb="0" eb="2">
      <t>レイワ</t>
    </rPh>
    <rPh sb="2" eb="4">
      <t>ガンネン</t>
    </rPh>
    <rPh sb="5" eb="6">
      <t>ガツ</t>
    </rPh>
    <rPh sb="6" eb="8">
      <t>ケイヤク</t>
    </rPh>
    <rPh sb="8" eb="9">
      <t>ブン</t>
    </rPh>
    <phoneticPr fontId="1"/>
  </si>
  <si>
    <t>画像型ＧＮＳＳ補完用２眼ステレオカメラ実験装置の製造
１式</t>
    <rPh sb="29" eb="30">
      <t>シキ</t>
    </rPh>
    <phoneticPr fontId="1"/>
  </si>
  <si>
    <t>全方位空間移動量推定機能の高速化及びＣ言語記述の作業役務
１件</t>
    <rPh sb="31" eb="32">
      <t>ケン</t>
    </rPh>
    <phoneticPr fontId="1"/>
  </si>
  <si>
    <t>防護性能試験評価装置の点検・整備役務
１件</t>
    <rPh sb="21" eb="22">
      <t>ケン</t>
    </rPh>
    <phoneticPr fontId="1"/>
  </si>
  <si>
    <t>高機動パワードスーツのユーザビリティ向上検討役務
１件</t>
    <rPh sb="27" eb="28">
      <t>ケン</t>
    </rPh>
    <phoneticPr fontId="1"/>
  </si>
  <si>
    <t>多目的自律走行ロボットのフォローアップに関する性能確認試験のための多目的自律走行ロボットの点検・整備役務
１件</t>
    <rPh sb="55" eb="56">
      <t>ケン</t>
    </rPh>
    <phoneticPr fontId="1"/>
  </si>
  <si>
    <t>同種の他の契約の予定価格を類推されるおそれがあるため公表しない</t>
    <phoneticPr fontId="1"/>
  </si>
  <si>
    <t>-</t>
    <phoneticPr fontId="1"/>
  </si>
  <si>
    <t>-</t>
    <phoneticPr fontId="1"/>
  </si>
  <si>
    <t>8010001000057</t>
    <phoneticPr fontId="1"/>
  </si>
  <si>
    <t>7010401022916</t>
    <phoneticPr fontId="1"/>
  </si>
  <si>
    <t>2120001059666</t>
    <phoneticPr fontId="1"/>
  </si>
  <si>
    <t>本契約の履行に当たっては、平成３０年度に仮作した画像型ＧＮＳＳ補完用2眼ステレオカメラボード（仮作）の設計情報を含む特殊な2眼ステレオカメラの技術的知見、専門的知識及び取扱技術を有していることが必要不可欠である。上記を資格要件として公募を実施した結果、応募者が契約相手方一者のみであったため。
（根拠法令：会計法第２９条の３第４項）</t>
    <rPh sb="97" eb="99">
      <t>ヒツヨウ</t>
    </rPh>
    <rPh sb="99" eb="102">
      <t>フカケツ</t>
    </rPh>
    <phoneticPr fontId="1"/>
  </si>
  <si>
    <t>本契約の履行に当たっては、平成３０年度に製造した画像ＳＬＡＭ実験装置の構成品の画像記録再生部に含まれる画像記録再生プログラムの技術的知見、専門的知識及び取扱技術を有していることが必要不可欠である。上記を資格要件として公募を実施した結果、応募者が契約相手方一者のみであったため。
（根拠法令：会計法第２９条の３第４項）</t>
    <rPh sb="89" eb="91">
      <t>ヒツヨウ</t>
    </rPh>
    <rPh sb="91" eb="94">
      <t>フカケツ</t>
    </rPh>
    <phoneticPr fontId="1"/>
  </si>
  <si>
    <t>本契約の履行に当たっては、平成３０年度に作成した全方位空間移動量推定プログラムの技術的知見、専門的知識及び取扱技術を有していることが必要不可欠である。上記を資格要件として公募を実施した結果、応募者が契約相手方一者のみであったため。
（根拠法令：会計法第２９条の３第４項）</t>
    <phoneticPr fontId="1"/>
  </si>
  <si>
    <t>本契約の履行に当たっては、防護性能試験評価装置の設計・製造に関する知識及び技術が必要不可欠である。上記を資格要件として公募を実施した結果、応募者が契約相手方一者のみであったため。
（根拠法令：会計法第２９条の３第４項）</t>
    <rPh sb="13" eb="15">
      <t>ボウゴ</t>
    </rPh>
    <rPh sb="15" eb="17">
      <t>セイノウ</t>
    </rPh>
    <rPh sb="17" eb="19">
      <t>シケン</t>
    </rPh>
    <rPh sb="19" eb="21">
      <t>ヒョウカ</t>
    </rPh>
    <rPh sb="21" eb="23">
      <t>ソウチ</t>
    </rPh>
    <rPh sb="24" eb="26">
      <t>セッケイ</t>
    </rPh>
    <rPh sb="27" eb="29">
      <t>セイゾウ</t>
    </rPh>
    <rPh sb="30" eb="31">
      <t>カン</t>
    </rPh>
    <rPh sb="33" eb="35">
      <t>チシキ</t>
    </rPh>
    <rPh sb="35" eb="36">
      <t>オヨ</t>
    </rPh>
    <rPh sb="37" eb="39">
      <t>ギジュツ</t>
    </rPh>
    <rPh sb="40" eb="42">
      <t>ヒツヨウ</t>
    </rPh>
    <phoneticPr fontId="1"/>
  </si>
  <si>
    <t>本契約の履行に当たっては、高機動パワードスーツに関する技術的知見、専門的知識及び取扱技術を有していることが必要不可欠である。上記を資格要件として公募を実施した結果、応募者が契約相手方一者のみであったため。
（根拠法令：会計法第２９条の３第４項）</t>
    <rPh sb="53" eb="58">
      <t>ヒツヨウフカケツ</t>
    </rPh>
    <phoneticPr fontId="1"/>
  </si>
  <si>
    <t>本案件の実施に必要な、多目的自律走行ロボットの研究試作に関する技術的知見、専門的知識及び取扱技術を有していることが必要不可欠である。上記を資格要件として公募を実施した結果、応募者が契約相手方一者のみであったため。
（根拠法令：会計法第２９条の３第４項）</t>
    <phoneticPr fontId="1"/>
  </si>
  <si>
    <t>プライムテックエンジニアリング株式会社
東京都文京区小石川１丁目３番２５号</t>
    <rPh sb="15" eb="19">
      <t>カブシキガイシャ</t>
    </rPh>
    <rPh sb="21" eb="24">
      <t>トウキョウト</t>
    </rPh>
    <rPh sb="24" eb="27">
      <t>ブンキョウク</t>
    </rPh>
    <rPh sb="27" eb="30">
      <t>コイシカワ</t>
    </rPh>
    <rPh sb="31" eb="33">
      <t>チョウメ</t>
    </rPh>
    <rPh sb="34" eb="35">
      <t>バン</t>
    </rPh>
    <rPh sb="37" eb="38">
      <t>ゴウ</t>
    </rPh>
    <phoneticPr fontId="2"/>
  </si>
  <si>
    <t>株式会社アイヴィス
東京都文京区本郷３－６－６</t>
    <phoneticPr fontId="1"/>
  </si>
  <si>
    <t>株式会社アイヴィス
東京都文京区本郷３－６－６</t>
    <rPh sb="11" eb="14">
      <t>トウキョウト</t>
    </rPh>
    <rPh sb="14" eb="17">
      <t>ブンキョウク</t>
    </rPh>
    <rPh sb="17" eb="19">
      <t>ホンゴウ</t>
    </rPh>
    <phoneticPr fontId="1"/>
  </si>
  <si>
    <t>日本電気株式会社
東京都港区芝五丁目７番１号</t>
  </si>
  <si>
    <t>日本電気株式会社
東京都港区芝五丁目７番１号</t>
    <rPh sb="10" eb="13">
      <t>トウキョウト</t>
    </rPh>
    <rPh sb="13" eb="15">
      <t>ミナトク</t>
    </rPh>
    <rPh sb="15" eb="16">
      <t>シバ</t>
    </rPh>
    <rPh sb="16" eb="17">
      <t>5</t>
    </rPh>
    <rPh sb="17" eb="19">
      <t>チョウメ</t>
    </rPh>
    <rPh sb="20" eb="21">
      <t>バン</t>
    </rPh>
    <rPh sb="22" eb="23">
      <t>ゴウ</t>
    </rPh>
    <phoneticPr fontId="1"/>
  </si>
  <si>
    <t>画像ＳＬＡＭ実験装置の画像記録再生プログラムの全方位多眼カメラへの対応作業役務
１件</t>
    <rPh sb="42" eb="43">
      <t>ケン</t>
    </rPh>
    <phoneticPr fontId="1"/>
  </si>
  <si>
    <t>9010001141073</t>
    <phoneticPr fontId="1"/>
  </si>
  <si>
    <t>東洋紡株式会社
東京都中央区京橋一丁目１７番１０号</t>
    <rPh sb="9" eb="12">
      <t>トウキョウト</t>
    </rPh>
    <rPh sb="12" eb="15">
      <t>チュウオウク</t>
    </rPh>
    <rPh sb="15" eb="17">
      <t>キョウバシ</t>
    </rPh>
    <rPh sb="17" eb="18">
      <t>1</t>
    </rPh>
    <rPh sb="18" eb="20">
      <t>チョウメ</t>
    </rPh>
    <rPh sb="22" eb="23">
      <t>バン</t>
    </rPh>
    <rPh sb="25" eb="2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</si>
</sst>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411]&quot;令和元年&quot;m&quot;月&quot;d&quot;日&quot;;@"/>
    <numFmt numFmtId="178" formatCode="0.000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medium">
        <color indexed="64"/>
      </top>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4">
    <xf numFmtId="0" fontId="0" fillId="0" borderId="0" xfId="0">
      <alignment vertical="center"/>
    </xf>
    <xf numFmtId="0" fontId="5" fillId="2" borderId="0" xfId="0" applyFont="1" applyFill="1">
      <alignment vertical="center"/>
    </xf>
    <xf numFmtId="0" fontId="5" fillId="0" borderId="0" xfId="0" applyFont="1">
      <alignment vertical="center"/>
    </xf>
    <xf numFmtId="0" fontId="5" fillId="0" borderId="0" xfId="0" applyFont="1" applyFill="1">
      <alignment vertical="center"/>
    </xf>
    <xf numFmtId="0" fontId="5" fillId="0" borderId="1" xfId="0" applyFont="1" applyFill="1" applyBorder="1" applyAlignment="1">
      <alignment vertical="center" wrapText="1" shrinkToFit="1"/>
    </xf>
    <xf numFmtId="0" fontId="5" fillId="0" borderId="1" xfId="0" applyFont="1" applyFill="1" applyBorder="1" applyAlignment="1">
      <alignment vertical="center" wrapText="1"/>
    </xf>
    <xf numFmtId="0" fontId="5" fillId="0" borderId="7" xfId="0" applyFont="1" applyFill="1" applyBorder="1">
      <alignment vertical="center"/>
    </xf>
    <xf numFmtId="0" fontId="5" fillId="0" borderId="9" xfId="0" applyFont="1" applyFill="1" applyBorder="1">
      <alignment vertical="center"/>
    </xf>
    <xf numFmtId="0" fontId="5" fillId="0" borderId="14" xfId="0" applyFont="1" applyFill="1" applyBorder="1">
      <alignment vertical="center"/>
    </xf>
    <xf numFmtId="0" fontId="5" fillId="0" borderId="0" xfId="0" applyFont="1" applyFill="1" applyBorder="1">
      <alignment vertical="center"/>
    </xf>
    <xf numFmtId="0" fontId="2"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2" fillId="0" borderId="0" xfId="0" applyFont="1" applyAlignment="1">
      <alignment horizontal="right" vertical="center"/>
    </xf>
    <xf numFmtId="0" fontId="5" fillId="0" borderId="16" xfId="0" applyFont="1" applyFill="1" applyBorder="1">
      <alignment vertical="center"/>
    </xf>
    <xf numFmtId="0" fontId="5" fillId="0" borderId="15" xfId="0" applyFont="1" applyFill="1" applyBorder="1">
      <alignment vertical="center"/>
    </xf>
    <xf numFmtId="0" fontId="5" fillId="2" borderId="13"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38" fontId="5" fillId="2" borderId="2" xfId="1" applyFont="1" applyFill="1" applyBorder="1" applyAlignment="1">
      <alignment vertical="center" wrapText="1"/>
    </xf>
    <xf numFmtId="10" fontId="5" fillId="2" borderId="16" xfId="0" quotePrefix="1" applyNumberFormat="1" applyFont="1" applyFill="1" applyBorder="1" applyAlignment="1">
      <alignment horizontal="center" vertical="center"/>
    </xf>
    <xf numFmtId="0" fontId="5" fillId="2" borderId="3" xfId="0" applyFont="1" applyFill="1" applyBorder="1" applyAlignment="1">
      <alignment vertical="center" wrapText="1"/>
    </xf>
    <xf numFmtId="177" fontId="5" fillId="2" borderId="2" xfId="0" applyNumberFormat="1" applyFont="1" applyFill="1" applyBorder="1" applyAlignment="1">
      <alignment horizontal="center" vertical="center" shrinkToFit="1"/>
    </xf>
    <xf numFmtId="10" fontId="5" fillId="2" borderId="15" xfId="0" quotePrefix="1" applyNumberFormat="1" applyFont="1" applyFill="1" applyBorder="1" applyAlignment="1">
      <alignment horizontal="center" vertical="center"/>
    </xf>
    <xf numFmtId="0" fontId="5" fillId="0" borderId="0" xfId="0" applyFont="1" applyFill="1" applyBorder="1" applyAlignment="1">
      <alignment horizontal="center" vertical="center" wrapText="1"/>
    </xf>
    <xf numFmtId="177" fontId="5" fillId="0" borderId="2" xfId="0" applyNumberFormat="1" applyFont="1" applyFill="1" applyBorder="1" applyAlignment="1">
      <alignment horizontal="center" vertical="center" shrinkToFit="1"/>
    </xf>
    <xf numFmtId="0" fontId="5" fillId="0" borderId="0" xfId="0" applyFont="1" applyFill="1" applyAlignment="1">
      <alignment vertical="center" wrapText="1"/>
    </xf>
    <xf numFmtId="10" fontId="5" fillId="2" borderId="2" xfId="0" applyNumberFormat="1" applyFont="1" applyFill="1" applyBorder="1" applyAlignment="1">
      <alignment horizontal="left" vertical="center" wrapText="1"/>
    </xf>
    <xf numFmtId="176" fontId="5" fillId="2" borderId="2" xfId="1" applyNumberFormat="1" applyFont="1" applyFill="1" applyBorder="1" applyAlignment="1">
      <alignment vertical="center" shrinkToFit="1"/>
    </xf>
    <xf numFmtId="178" fontId="5" fillId="0" borderId="2" xfId="0" applyNumberFormat="1" applyFont="1" applyFill="1" applyBorder="1" applyAlignment="1">
      <alignment horizontal="right" vertical="center"/>
    </xf>
    <xf numFmtId="0" fontId="6" fillId="0" borderId="0" xfId="0" applyFont="1" applyAlignment="1">
      <alignment horizontal="center" vertical="center"/>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view="pageBreakPreview" zoomScale="85" zoomScaleNormal="100" zoomScaleSheetLayoutView="85" workbookViewId="0">
      <pane xSplit="1" ySplit="8" topLeftCell="B12" activePane="bottomRight" state="frozen"/>
      <selection pane="topRight" activeCell="B1" sqref="B1"/>
      <selection pane="bottomLeft" activeCell="A7" sqref="A7"/>
      <selection pane="bottomRight" activeCell="B12" sqref="B12"/>
    </sheetView>
  </sheetViews>
  <sheetFormatPr defaultRowHeight="13.5" x14ac:dyDescent="0.15"/>
  <cols>
    <col min="1" max="1" width="22.875" style="1" customWidth="1"/>
    <col min="2" max="2" width="24.625" style="2" customWidth="1"/>
    <col min="3" max="3" width="14" style="2" customWidth="1"/>
    <col min="4" max="4" width="22.75" style="2" customWidth="1"/>
    <col min="5" max="5" width="16.75" style="2" customWidth="1"/>
    <col min="6" max="6" width="32.25" style="2" customWidth="1"/>
    <col min="7" max="7" width="14" style="3" customWidth="1"/>
    <col min="8" max="8" width="14" style="2" customWidth="1"/>
    <col min="9" max="9" width="11.75" style="2" customWidth="1"/>
    <col min="10" max="10" width="9.5" style="2" customWidth="1"/>
    <col min="11" max="11" width="9.75" style="2" customWidth="1"/>
    <col min="12" max="12" width="9.375" style="2" customWidth="1"/>
    <col min="13" max="13" width="9" style="2" customWidth="1"/>
    <col min="14" max="14" width="8.125" style="2" customWidth="1"/>
    <col min="15" max="16384" width="9" style="2"/>
  </cols>
  <sheetData>
    <row r="1" spans="1:15" ht="21.75" customHeight="1" x14ac:dyDescent="0.15"/>
    <row r="2" spans="1:15" s="10" customFormat="1" ht="18" customHeight="1" x14ac:dyDescent="0.15">
      <c r="C2" s="11"/>
      <c r="D2" s="11"/>
      <c r="E2" s="11"/>
      <c r="F2" s="11"/>
      <c r="G2" s="11"/>
      <c r="H2" s="11"/>
      <c r="I2" s="11"/>
      <c r="J2" s="11"/>
      <c r="K2" s="11"/>
      <c r="L2" s="11"/>
      <c r="M2" s="11"/>
      <c r="N2" s="12" t="s">
        <v>24</v>
      </c>
      <c r="O2" s="11"/>
    </row>
    <row r="3" spans="1:15" s="10" customFormat="1" ht="18" customHeight="1" x14ac:dyDescent="0.15">
      <c r="A3" s="31" t="s">
        <v>27</v>
      </c>
      <c r="B3" s="31"/>
      <c r="C3" s="31"/>
      <c r="D3" s="31"/>
      <c r="E3" s="31"/>
      <c r="F3" s="31"/>
      <c r="G3" s="31"/>
      <c r="H3" s="31"/>
      <c r="I3" s="31"/>
      <c r="J3" s="31"/>
      <c r="K3" s="31"/>
      <c r="L3" s="31"/>
      <c r="M3" s="31"/>
      <c r="N3" s="31"/>
    </row>
    <row r="4" spans="1:15" s="10" customFormat="1" ht="18" customHeight="1" x14ac:dyDescent="0.15">
      <c r="C4" s="11"/>
      <c r="D4" s="11"/>
      <c r="E4" s="11"/>
      <c r="F4" s="11"/>
      <c r="G4" s="11"/>
      <c r="H4" s="11"/>
      <c r="I4" s="11"/>
      <c r="J4" s="11"/>
      <c r="K4" s="11"/>
      <c r="L4" s="11"/>
      <c r="M4" s="11"/>
      <c r="N4" s="13" t="s">
        <v>25</v>
      </c>
      <c r="O4" s="11"/>
    </row>
    <row r="5" spans="1:15" ht="32.1" customHeight="1" x14ac:dyDescent="0.15">
      <c r="A5" s="34" t="s">
        <v>15</v>
      </c>
      <c r="B5" s="35"/>
      <c r="C5" s="35"/>
      <c r="D5" s="35"/>
      <c r="E5" s="35"/>
      <c r="F5" s="35"/>
      <c r="G5" s="35"/>
      <c r="H5" s="35"/>
      <c r="I5" s="35"/>
      <c r="J5" s="35"/>
      <c r="K5" s="35"/>
      <c r="L5" s="35"/>
      <c r="M5" s="35"/>
      <c r="N5" s="35"/>
    </row>
    <row r="6" spans="1:15" ht="14.25" thickBot="1" x14ac:dyDescent="0.2"/>
    <row r="7" spans="1:15" ht="33.75" customHeight="1" x14ac:dyDescent="0.15">
      <c r="A7" s="36" t="s">
        <v>9</v>
      </c>
      <c r="B7" s="38" t="s">
        <v>0</v>
      </c>
      <c r="C7" s="38" t="s">
        <v>1</v>
      </c>
      <c r="D7" s="38" t="s">
        <v>2</v>
      </c>
      <c r="E7" s="42" t="s">
        <v>17</v>
      </c>
      <c r="F7" s="38" t="s">
        <v>11</v>
      </c>
      <c r="G7" s="40" t="s">
        <v>3</v>
      </c>
      <c r="H7" s="38" t="s">
        <v>4</v>
      </c>
      <c r="I7" s="38" t="s">
        <v>5</v>
      </c>
      <c r="J7" s="40" t="s">
        <v>10</v>
      </c>
      <c r="K7" s="40" t="s">
        <v>12</v>
      </c>
      <c r="L7" s="40"/>
      <c r="M7" s="40"/>
      <c r="N7" s="32" t="s">
        <v>6</v>
      </c>
    </row>
    <row r="8" spans="1:15" ht="54.75" customHeight="1" thickBot="1" x14ac:dyDescent="0.2">
      <c r="A8" s="37"/>
      <c r="B8" s="39"/>
      <c r="C8" s="39"/>
      <c r="D8" s="39"/>
      <c r="E8" s="43"/>
      <c r="F8" s="39"/>
      <c r="G8" s="41"/>
      <c r="H8" s="39"/>
      <c r="I8" s="39"/>
      <c r="J8" s="41"/>
      <c r="K8" s="4" t="s">
        <v>8</v>
      </c>
      <c r="L8" s="4" t="s">
        <v>7</v>
      </c>
      <c r="M8" s="5" t="s">
        <v>16</v>
      </c>
      <c r="N8" s="33"/>
    </row>
    <row r="9" spans="1:15" s="3" customFormat="1" ht="169.5" customHeight="1" x14ac:dyDescent="0.15">
      <c r="A9" s="16" t="s">
        <v>28</v>
      </c>
      <c r="B9" s="17" t="s">
        <v>26</v>
      </c>
      <c r="C9" s="26">
        <v>43707</v>
      </c>
      <c r="D9" s="18" t="s">
        <v>45</v>
      </c>
      <c r="E9" s="19" t="s">
        <v>51</v>
      </c>
      <c r="F9" s="28" t="s">
        <v>39</v>
      </c>
      <c r="G9" s="20">
        <v>11311300</v>
      </c>
      <c r="H9" s="29">
        <v>11000000</v>
      </c>
      <c r="I9" s="30">
        <f>ROUNDDOWN(H9/G9,7)</f>
        <v>0.97247879999999998</v>
      </c>
      <c r="J9" s="21"/>
      <c r="K9" s="21"/>
      <c r="L9" s="21"/>
      <c r="M9" s="14"/>
      <c r="N9" s="6"/>
      <c r="O9" s="27"/>
    </row>
    <row r="10" spans="1:15" s="3" customFormat="1" ht="175.5" customHeight="1" x14ac:dyDescent="0.15">
      <c r="A10" s="22" t="s">
        <v>50</v>
      </c>
      <c r="B10" s="17" t="s">
        <v>26</v>
      </c>
      <c r="C10" s="23">
        <v>43699</v>
      </c>
      <c r="D10" s="18" t="s">
        <v>46</v>
      </c>
      <c r="E10" s="19" t="s">
        <v>36</v>
      </c>
      <c r="F10" s="28" t="s">
        <v>40</v>
      </c>
      <c r="G10" s="20">
        <v>3180100</v>
      </c>
      <c r="H10" s="29">
        <v>3135000</v>
      </c>
      <c r="I10" s="30">
        <f t="shared" ref="I10:I12" si="0">ROUNDDOWN(H10/G10,7)</f>
        <v>0.98581799999999997</v>
      </c>
      <c r="J10" s="24"/>
      <c r="K10" s="24"/>
      <c r="L10" s="24"/>
      <c r="M10" s="15"/>
      <c r="N10" s="7"/>
    </row>
    <row r="11" spans="1:15" s="3" customFormat="1" ht="159" customHeight="1" x14ac:dyDescent="0.15">
      <c r="A11" s="22" t="s">
        <v>29</v>
      </c>
      <c r="B11" s="17" t="s">
        <v>26</v>
      </c>
      <c r="C11" s="23">
        <v>43699</v>
      </c>
      <c r="D11" s="18" t="s">
        <v>47</v>
      </c>
      <c r="E11" s="19" t="s">
        <v>36</v>
      </c>
      <c r="F11" s="28" t="s">
        <v>41</v>
      </c>
      <c r="G11" s="20">
        <v>3243900</v>
      </c>
      <c r="H11" s="29">
        <v>3201000</v>
      </c>
      <c r="I11" s="30">
        <f t="shared" si="0"/>
        <v>0.98677510000000002</v>
      </c>
      <c r="J11" s="24"/>
      <c r="K11" s="24"/>
      <c r="L11" s="24"/>
      <c r="M11" s="15"/>
      <c r="N11" s="7"/>
    </row>
    <row r="12" spans="1:15" s="3" customFormat="1" ht="150.75" customHeight="1" x14ac:dyDescent="0.15">
      <c r="A12" s="22" t="s">
        <v>30</v>
      </c>
      <c r="B12" s="17" t="s">
        <v>26</v>
      </c>
      <c r="C12" s="23">
        <v>43698</v>
      </c>
      <c r="D12" s="18" t="s">
        <v>52</v>
      </c>
      <c r="E12" s="19" t="s">
        <v>38</v>
      </c>
      <c r="F12" s="28" t="s">
        <v>42</v>
      </c>
      <c r="G12" s="20">
        <v>2780800</v>
      </c>
      <c r="H12" s="29">
        <v>2772000</v>
      </c>
      <c r="I12" s="30">
        <f t="shared" si="0"/>
        <v>0.99683540000000004</v>
      </c>
      <c r="J12" s="24"/>
      <c r="K12" s="24"/>
      <c r="L12" s="24"/>
      <c r="M12" s="15"/>
      <c r="N12" s="8"/>
    </row>
    <row r="13" spans="1:15" s="3" customFormat="1" ht="141.75" customHeight="1" x14ac:dyDescent="0.15">
      <c r="A13" s="22" t="s">
        <v>31</v>
      </c>
      <c r="B13" s="17" t="s">
        <v>26</v>
      </c>
      <c r="C13" s="23">
        <v>43699</v>
      </c>
      <c r="D13" s="18" t="s">
        <v>49</v>
      </c>
      <c r="E13" s="19" t="s">
        <v>37</v>
      </c>
      <c r="F13" s="28" t="s">
        <v>43</v>
      </c>
      <c r="G13" s="20" t="s">
        <v>33</v>
      </c>
      <c r="H13" s="29">
        <v>7541600</v>
      </c>
      <c r="I13" s="30" t="s">
        <v>34</v>
      </c>
      <c r="J13" s="24"/>
      <c r="K13" s="24"/>
      <c r="L13" s="24"/>
      <c r="M13" s="15"/>
      <c r="N13" s="7"/>
    </row>
    <row r="14" spans="1:15" s="3" customFormat="1" ht="149.25" customHeight="1" x14ac:dyDescent="0.15">
      <c r="A14" s="22" t="s">
        <v>32</v>
      </c>
      <c r="B14" s="17" t="s">
        <v>26</v>
      </c>
      <c r="C14" s="23">
        <v>43707</v>
      </c>
      <c r="D14" s="18" t="s">
        <v>48</v>
      </c>
      <c r="E14" s="19" t="s">
        <v>37</v>
      </c>
      <c r="F14" s="28" t="s">
        <v>44</v>
      </c>
      <c r="G14" s="20" t="s">
        <v>33</v>
      </c>
      <c r="H14" s="29">
        <v>6932520</v>
      </c>
      <c r="I14" s="30" t="s">
        <v>35</v>
      </c>
      <c r="J14" s="24"/>
      <c r="K14" s="24"/>
      <c r="L14" s="24"/>
      <c r="M14" s="15"/>
      <c r="N14" s="8"/>
    </row>
    <row r="15" spans="1:15" s="3" customFormat="1" ht="13.5" customHeight="1" x14ac:dyDescent="0.15">
      <c r="A15" s="9" t="s">
        <v>13</v>
      </c>
      <c r="B15" s="9"/>
      <c r="C15" s="9"/>
      <c r="D15" s="9"/>
      <c r="E15" s="9"/>
      <c r="F15" s="9"/>
      <c r="G15" s="9"/>
      <c r="H15" s="9"/>
      <c r="I15" s="9"/>
      <c r="J15" s="9"/>
      <c r="K15" s="9"/>
      <c r="L15" s="9"/>
      <c r="M15" s="9"/>
      <c r="N15" s="25"/>
    </row>
    <row r="16" spans="1:15" s="3" customFormat="1" ht="16.5" customHeight="1" x14ac:dyDescent="0.15">
      <c r="A16" s="9" t="s">
        <v>14</v>
      </c>
      <c r="B16" s="9"/>
      <c r="C16" s="9"/>
      <c r="D16" s="9"/>
      <c r="E16" s="9"/>
      <c r="F16" s="9"/>
      <c r="G16" s="9"/>
      <c r="H16" s="9"/>
      <c r="I16" s="9"/>
      <c r="J16" s="9"/>
      <c r="K16" s="9"/>
      <c r="L16" s="9"/>
      <c r="M16" s="9"/>
      <c r="N16" s="9"/>
      <c r="O16" s="9"/>
    </row>
    <row r="19" spans="11:12" x14ac:dyDescent="0.15">
      <c r="K19" s="2" t="s">
        <v>19</v>
      </c>
      <c r="L19" s="2" t="s">
        <v>18</v>
      </c>
    </row>
    <row r="20" spans="11:12" x14ac:dyDescent="0.15">
      <c r="K20" s="2" t="s">
        <v>20</v>
      </c>
      <c r="L20" s="2" t="s">
        <v>21</v>
      </c>
    </row>
    <row r="21" spans="11:12" x14ac:dyDescent="0.15">
      <c r="K21" s="2" t="s">
        <v>22</v>
      </c>
    </row>
    <row r="22" spans="11:12" x14ac:dyDescent="0.15">
      <c r="K22" s="2"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4 J9:J14 G9:H14 E9:E14"/>
    <dataValidation imeMode="on" allowBlank="1" showInputMessage="1" showErrorMessage="1" sqref="F9:F14"/>
    <dataValidation type="list" imeMode="off" allowBlank="1" showInputMessage="1" showErrorMessage="1" sqref="K9:K14">
      <formula1>$K$18:$K$22</formula1>
    </dataValidation>
    <dataValidation type="list" imeMode="off" allowBlank="1" showInputMessage="1" showErrorMessage="1" sqref="L9:L14">
      <formula1>$L$18:$L$20</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元年8月</vt:lpstr>
      <vt:lpstr>元年8月!Print_Area</vt:lpstr>
      <vt:lpstr>元年8月!Print_Titles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2019-09-19T04:47:30Z</cp:lastPrinted>
  <dcterms:created xsi:type="dcterms:W3CDTF">2010-08-24T08:00:05Z</dcterms:created>
  <dcterms:modified xsi:type="dcterms:W3CDTF">2019-09-27T00:25:07Z</dcterms:modified>
</cp:coreProperties>
</file>