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020" tabRatio="904" activeTab="0"/>
  </bookViews>
  <sheets>
    <sheet name="契約書のとおり" sheetId="1" r:id="rId1"/>
    <sheet name="請書のとおり" sheetId="2" r:id="rId2"/>
    <sheet name="内訳書のとおり" sheetId="3" r:id="rId3"/>
    <sheet name="内訳書" sheetId="4" r:id="rId4"/>
    <sheet name="契約書又は請書によらない請求書一枚のみ" sheetId="5" r:id="rId5"/>
    <sheet name="記入見本(契約書、請書の場合)" sheetId="6" r:id="rId6"/>
    <sheet name="記入見本(内訳書の場合_１枚目) " sheetId="7" r:id="rId7"/>
    <sheet name="記入見本（内訳書の場合_２枚目以降）" sheetId="8" r:id="rId8"/>
    <sheet name="記入見本（内訳書一枚のみ ）" sheetId="9" r:id="rId9"/>
    <sheet name="記入例（請求書－糧食（単価契約）高蔵寺分)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\a" localSheetId="9">#REF!</definedName>
    <definedName name="\a">#REF!</definedName>
    <definedName name="\b" localSheetId="9">#REF!</definedName>
    <definedName name="\b">#REF!</definedName>
    <definedName name="\c" localSheetId="9">#REF!</definedName>
    <definedName name="\c">#REF!</definedName>
    <definedName name="\d" localSheetId="9">#REF!</definedName>
    <definedName name="\d">#REF!</definedName>
    <definedName name="\e" localSheetId="9">#REF!</definedName>
    <definedName name="\e">#REF!</definedName>
    <definedName name="\f" localSheetId="9">#REF!</definedName>
    <definedName name="\f">#REF!</definedName>
    <definedName name="\h" localSheetId="9">#REF!</definedName>
    <definedName name="\h">#REF!</definedName>
    <definedName name="\i" localSheetId="9">#REF!</definedName>
    <definedName name="\i">#REF!</definedName>
    <definedName name="\j" localSheetId="9">#REF!</definedName>
    <definedName name="\j">#REF!</definedName>
    <definedName name="\k" localSheetId="9">#REF!</definedName>
    <definedName name="\k">#REF!</definedName>
    <definedName name="\l" localSheetId="9">#REF!</definedName>
    <definedName name="\l">#REF!</definedName>
    <definedName name="\m" localSheetId="9">#REF!</definedName>
    <definedName name="\m">#REF!</definedName>
    <definedName name="\n" localSheetId="9">#REF!</definedName>
    <definedName name="\n">#REF!</definedName>
    <definedName name="\o" localSheetId="9">#REF!</definedName>
    <definedName name="\o">#REF!</definedName>
    <definedName name="\p" localSheetId="9">#REF!</definedName>
    <definedName name="\p">#REF!</definedName>
    <definedName name="\q" localSheetId="9">#REF!</definedName>
    <definedName name="\q">#REF!</definedName>
    <definedName name="\r" localSheetId="9">#REF!</definedName>
    <definedName name="\r">#REF!</definedName>
    <definedName name="\s" localSheetId="9">#REF!</definedName>
    <definedName name="\s">#REF!</definedName>
    <definedName name="\t" localSheetId="9">#REF!</definedName>
    <definedName name="\t">#REF!</definedName>
    <definedName name="\u" localSheetId="9">#REF!</definedName>
    <definedName name="\u">#REF!</definedName>
    <definedName name="\w" localSheetId="9">#REF!</definedName>
    <definedName name="\w">#REF!</definedName>
    <definedName name="\y" localSheetId="9">#REF!</definedName>
    <definedName name="\y">#REF!</definedName>
    <definedName name="Criteria_MI" localSheetId="9">#REF!</definedName>
    <definedName name="Criteria_MI">#REF!</definedName>
    <definedName name="Database_MI">#REF!</definedName>
    <definedName name="Extract_MI" localSheetId="9">#REF!</definedName>
    <definedName name="Extract_MI">#REF!</definedName>
    <definedName name="_xlnm.Print_Area" localSheetId="5">'記入見本(契約書、請書の場合)'!$A$1:$H$31</definedName>
    <definedName name="_xlnm.Print_Area" localSheetId="6">'記入見本(内訳書の場合_１枚目) '!$A$1:$H$31</definedName>
    <definedName name="_xlnm.Print_Area" localSheetId="7">'記入見本（内訳書の場合_２枚目以降）'!$A$1:$J$49</definedName>
    <definedName name="_xlnm.Print_Area" localSheetId="8">'記入見本（内訳書一枚のみ ）'!$A$1:$H$31</definedName>
    <definedName name="_xlnm.Print_Area" localSheetId="9">'記入例（請求書－糧食（単価契約）高蔵寺分)'!$A$1:$H$29</definedName>
    <definedName name="_xlnm.Print_Area" localSheetId="0">'契約書のとおり'!$A$1:$H$29</definedName>
    <definedName name="_xlnm.Print_Area" localSheetId="4">'契約書又は請書によらない請求書一枚のみ'!$A$1:$H$29</definedName>
    <definedName name="_xlnm.Print_Area" localSheetId="1">'請書のとおり'!$A$1:$H$29</definedName>
    <definedName name="_xlnm.Print_Area" localSheetId="3">'内訳書'!$A$1:$J$50</definedName>
    <definedName name="_xlnm.Print_Area" localSheetId="2">'内訳書のとおり'!$A$1:$H$29</definedName>
    <definedName name="PRINT_AREA_MI" localSheetId="9">#REF!</definedName>
    <definedName name="PRINT_AREA_MI">#REF!</definedName>
    <definedName name="データ">#REF!</definedName>
    <definedName name="ﾅﾝﾊﾞｰ">#REF!</definedName>
    <definedName name="ナンバー１">#REF!</definedName>
    <definedName name="マクロ名" localSheetId="9">#REF!</definedName>
    <definedName name="マクロ名">#REF!</definedName>
    <definedName name="印刷" localSheetId="9">#REF!</definedName>
    <definedName name="印刷">#REF!</definedName>
    <definedName name="公告" localSheetId="9">'[1]抽出個所'!#REF!</definedName>
    <definedName name="公告">'[1]抽出個所'!#REF!</definedName>
    <definedName name="種別">'[4]日付等'!$F$3</definedName>
    <definedName name="抽選データ">#REF!</definedName>
    <definedName name="平成12年6月30日" localSheetId="9">'[2]抽出個所'!#REF!</definedName>
    <definedName name="平成12年6月30日">'[2]抽出個所'!#REF!</definedName>
    <definedName name="平成8年3月15日" localSheetId="9">'[5]抽出個所'!#REF!</definedName>
    <definedName name="平成8年3月15日">#REF!</definedName>
  </definedNames>
  <calcPr fullCalcOnLoad="1"/>
</workbook>
</file>

<file path=xl/sharedStrings.xml><?xml version="1.0" encoding="utf-8"?>
<sst xmlns="http://schemas.openxmlformats.org/spreadsheetml/2006/main" count="342" uniqueCount="75">
  <si>
    <t>単位</t>
  </si>
  <si>
    <t>Ｎｏ</t>
  </si>
  <si>
    <t>数　量</t>
  </si>
  <si>
    <t>内　　　訳　　　書</t>
  </si>
  <si>
    <t>品　　　　　名</t>
  </si>
  <si>
    <t>規　　　　　　　格</t>
  </si>
  <si>
    <t>単　価</t>
  </si>
  <si>
    <t>金　　額</t>
  </si>
  <si>
    <t xml:space="preserve">    請　　求　　書</t>
  </si>
  <si>
    <t>上記金額請求します。</t>
  </si>
  <si>
    <t>単   価</t>
  </si>
  <si>
    <t>金　　　額</t>
  </si>
  <si>
    <t>備　考</t>
  </si>
  <si>
    <t>　　 物 品 管 理 簿 記 載 年 月 日</t>
  </si>
  <si>
    <t>　　 検 　収 　済  　年 　月 　日</t>
  </si>
  <si>
    <t>備   考</t>
  </si>
  <si>
    <t>計</t>
  </si>
  <si>
    <r>
      <t xml:space="preserve"> 品</t>
    </r>
    <r>
      <rPr>
        <sz val="11"/>
        <rFont val="ＭＳ 明朝"/>
        <family val="1"/>
      </rPr>
      <t xml:space="preserve">  名 ( 件  名 )</t>
    </r>
  </si>
  <si>
    <t>　　                         殿</t>
  </si>
  <si>
    <t>　　　規　　　　 格</t>
  </si>
  <si>
    <t>－　以　下　余　白　－</t>
  </si>
  <si>
    <t>代表者名</t>
  </si>
  <si>
    <t>会 社 名</t>
  </si>
  <si>
    <r>
      <t xml:space="preserve">住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所</t>
    </r>
  </si>
  <si>
    <t>請　書　の　と　お　り</t>
  </si>
  <si>
    <t>契　約　書　の　と　お　り</t>
  </si>
  <si>
    <t>￥</t>
  </si>
  <si>
    <r>
      <t xml:space="preserve">住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所</t>
    </r>
  </si>
  <si>
    <t>￥</t>
  </si>
  <si>
    <t>会 社 名</t>
  </si>
  <si>
    <t>代表者名</t>
  </si>
  <si>
    <t>　　　規　　　　 格</t>
  </si>
  <si>
    <r>
      <t xml:space="preserve">住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所</t>
    </r>
  </si>
  <si>
    <t>￥</t>
  </si>
  <si>
    <t>会 社 名</t>
  </si>
  <si>
    <t>代表者名</t>
  </si>
  <si>
    <t>内　訳　書　の　と　お　り</t>
  </si>
  <si>
    <r>
      <t xml:space="preserve">住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所</t>
    </r>
  </si>
  <si>
    <t>￥</t>
  </si>
  <si>
    <t>会 社 名</t>
  </si>
  <si>
    <t>代表者名</t>
  </si>
  <si>
    <t>￥　</t>
  </si>
  <si>
    <t>－以下余白－</t>
  </si>
  <si>
    <r>
      <t xml:space="preserve">住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所</t>
    </r>
  </si>
  <si>
    <t>会 社 名</t>
  </si>
  <si>
    <t>代表者名</t>
  </si>
  <si>
    <t>内訳書のとおり</t>
  </si>
  <si>
    <t>消費税額及び　地方消費税額</t>
  </si>
  <si>
    <t>合　計</t>
  </si>
  <si>
    <t>小　計</t>
  </si>
  <si>
    <t>○○○○</t>
  </si>
  <si>
    <t>○○○</t>
  </si>
  <si>
    <t>個</t>
  </si>
  <si>
    <r>
      <t xml:space="preserve">住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所</t>
    </r>
  </si>
  <si>
    <t>会 社 名</t>
  </si>
  <si>
    <t>代表者名</t>
  </si>
  <si>
    <t>　</t>
  </si>
  <si>
    <r>
      <t xml:space="preserve">住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所</t>
    </r>
  </si>
  <si>
    <t>○○○○○　○○○○</t>
  </si>
  <si>
    <t>○○○○　　○○○○　</t>
  </si>
  <si>
    <t>代表者名</t>
  </si>
  <si>
    <t>　　　　　○○○○　　○○○○　</t>
  </si>
  <si>
    <r>
      <t xml:space="preserve"> 品</t>
    </r>
    <r>
      <rPr>
        <sz val="11"/>
        <rFont val="ＭＳ 明朝"/>
        <family val="1"/>
      </rPr>
      <t xml:space="preserve">  名 ( 件  名 )</t>
    </r>
  </si>
  <si>
    <t>　　　規　　　　 格</t>
  </si>
  <si>
    <t>内地米</t>
  </si>
  <si>
    <t>請書のとおり</t>
  </si>
  <si>
    <t>㎏</t>
  </si>
  <si>
    <t>以下余白</t>
  </si>
  <si>
    <t>消費税額及び地方消費税額</t>
  </si>
  <si>
    <t>合計</t>
  </si>
  <si>
    <t>令和　　　年　　　月　　　日</t>
  </si>
  <si>
    <t>令和　　　年　　　月　　　日</t>
  </si>
  <si>
    <t>令和　　　年　　　月　　　日</t>
  </si>
  <si>
    <t>令和　　　年　　　月　　　日</t>
  </si>
  <si>
    <t>金　　　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</si>
</sst>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\-;[Red]&quot;¥&quot;\-#,##0\-"/>
    <numFmt numFmtId="177" formatCode="#,##0_);[Red]\(#,##0\)"/>
    <numFmt numFmtId="178" formatCode="#,##0_ "/>
    <numFmt numFmtId="179" formatCode="#,##0_ ;[Red]\-#,##0\ "/>
    <numFmt numFmtId="180" formatCode="0_);[Red]\(0\)"/>
    <numFmt numFmtId="181" formatCode="&quot;¥&quot;#,##0\-;&quot;¥&quot;\-#,##0\-"/>
    <numFmt numFmtId="182" formatCode="&quot;¥&quot;#,##0.\-;&quot;¥&quot;\-#,##0.\-"/>
    <numFmt numFmtId="183" formatCode="&quot;あ&quot;&quot;い&quot;&quot;う&quot;&quot;え&quot;&quot;お&quot;#,##0"/>
    <numFmt numFmtId="184" formatCode="_(* #,##0.0000_);_(* \(#,##0.0000\);_(* &quot;-&quot;??_);_(@_)"/>
    <numFmt numFmtId="185" formatCode="&quot;$&quot;#,##0_);[Red]\(&quot;$&quot;#,##0\)"/>
    <numFmt numFmtId="186" formatCode="&quot;$&quot;#,##0.00_);[Red]\(&quot;$&quot;#,##0.00\)"/>
  </numFmts>
  <fonts count="7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u val="single"/>
      <sz val="11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1"/>
      <name val="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sz val="6"/>
      <name val="ＭＳ Ｐ明朝"/>
      <family val="1"/>
    </font>
    <font>
      <u val="single"/>
      <sz val="12"/>
      <name val="ＭＳ 明朝"/>
      <family val="1"/>
    </font>
    <font>
      <sz val="2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4"/>
      <color indexed="10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sz val="11"/>
      <name val="ＭＳ Ｐ明朝"/>
      <family val="1"/>
    </font>
    <font>
      <sz val="7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ＭＳ ゴシック"/>
      <family val="3"/>
    </font>
    <font>
      <sz val="10"/>
      <name val="Arial"/>
      <family val="2"/>
    </font>
    <font>
      <sz val="11"/>
      <name val="・団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6"/>
      <color indexed="10"/>
      <name val="ＭＳ 明朝"/>
      <family val="1"/>
    </font>
    <font>
      <b/>
      <sz val="11"/>
      <color indexed="50"/>
      <name val="ＭＳ 明朝"/>
      <family val="1"/>
    </font>
    <font>
      <sz val="9"/>
      <color indexed="8"/>
      <name val="ＭＳ 明朝"/>
      <family val="1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38" fontId="24" fillId="20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10" fontId="24" fillId="21" borderId="3" applyNumberFormat="0" applyBorder="0" applyAlignment="0" applyProtection="0"/>
    <xf numFmtId="184" fontId="26" fillId="0" borderId="0">
      <alignment/>
      <protection/>
    </xf>
    <xf numFmtId="10" fontId="27" fillId="0" borderId="0" applyFon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8" borderId="4" applyNumberFormat="0" applyAlignment="0" applyProtection="0"/>
    <xf numFmtId="0" fontId="60" fillId="29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63" fillId="32" borderId="7" applyNumberFormat="0" applyAlignment="0" applyProtection="0"/>
    <xf numFmtId="0" fontId="6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69" fillId="32" borderId="12" applyNumberFormat="0" applyAlignment="0" applyProtection="0"/>
    <xf numFmtId="0" fontId="70" fillId="0" borderId="0" applyNumberFormat="0" applyFill="0" applyBorder="0" applyAlignment="0" applyProtection="0"/>
    <xf numFmtId="185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2" fillId="0" borderId="0" applyFont="0" applyFill="0" applyBorder="0" applyAlignment="0" applyProtection="0"/>
    <xf numFmtId="0" fontId="71" fillId="33" borderId="7" applyNumberFormat="0" applyAlignment="0" applyProtection="0"/>
    <xf numFmtId="37" fontId="18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37" fontId="1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5" fillId="0" borderId="0" applyNumberFormat="0" applyFill="0" applyBorder="0" applyAlignment="0" applyProtection="0"/>
    <xf numFmtId="0" fontId="72" fillId="34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179" fontId="9" fillId="0" borderId="0" xfId="57" applyNumberFormat="1" applyFont="1" applyAlignment="1">
      <alignment horizontal="right"/>
    </xf>
    <xf numFmtId="179" fontId="9" fillId="0" borderId="0" xfId="57" applyNumberFormat="1" applyFont="1" applyAlignment="1">
      <alignment/>
    </xf>
    <xf numFmtId="179" fontId="9" fillId="0" borderId="3" xfId="57" applyNumberFormat="1" applyFont="1" applyBorder="1" applyAlignment="1">
      <alignment horizontal="right" vertical="center"/>
    </xf>
    <xf numFmtId="179" fontId="9" fillId="0" borderId="3" xfId="57" applyNumberFormat="1" applyFont="1" applyBorder="1" applyAlignment="1">
      <alignment horizontal="center" vertical="center"/>
    </xf>
    <xf numFmtId="179" fontId="9" fillId="0" borderId="14" xfId="57" applyNumberFormat="1" applyFont="1" applyBorder="1" applyAlignment="1">
      <alignment/>
    </xf>
    <xf numFmtId="0" fontId="12" fillId="0" borderId="0" xfId="0" applyFont="1" applyAlignment="1">
      <alignment vertical="center"/>
    </xf>
    <xf numFmtId="178" fontId="4" fillId="0" borderId="15" xfId="57" applyNumberFormat="1" applyFont="1" applyBorder="1" applyAlignment="1">
      <alignment horizontal="center" wrapText="1"/>
    </xf>
    <xf numFmtId="38" fontId="9" fillId="0" borderId="13" xfId="57" applyNumberFormat="1" applyFont="1" applyBorder="1" applyAlignment="1">
      <alignment/>
    </xf>
    <xf numFmtId="38" fontId="9" fillId="0" borderId="13" xfId="57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3" xfId="0" applyFont="1" applyBorder="1" applyAlignment="1">
      <alignment wrapText="1"/>
    </xf>
    <xf numFmtId="0" fontId="10" fillId="0" borderId="0" xfId="0" applyFont="1" applyAlignment="1">
      <alignment vertical="center"/>
    </xf>
    <xf numFmtId="0" fontId="0" fillId="0" borderId="3" xfId="0" applyFont="1" applyBorder="1" applyAlignment="1">
      <alignment/>
    </xf>
    <xf numFmtId="3" fontId="9" fillId="0" borderId="16" xfId="57" applyNumberFormat="1" applyFont="1" applyBorder="1" applyAlignment="1">
      <alignment/>
    </xf>
    <xf numFmtId="3" fontId="9" fillId="0" borderId="13" xfId="57" applyNumberFormat="1" applyFont="1" applyBorder="1" applyAlignment="1">
      <alignment/>
    </xf>
    <xf numFmtId="3" fontId="9" fillId="0" borderId="15" xfId="57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81" applyFont="1">
      <alignment vertical="center"/>
      <protection/>
    </xf>
    <xf numFmtId="38" fontId="0" fillId="0" borderId="0" xfId="57" applyFont="1" applyAlignment="1">
      <alignment vertical="center"/>
    </xf>
    <xf numFmtId="0" fontId="0" fillId="0" borderId="17" xfId="81" applyFont="1" applyBorder="1">
      <alignment vertical="center"/>
      <protection/>
    </xf>
    <xf numFmtId="0" fontId="0" fillId="0" borderId="18" xfId="81" applyFont="1" applyBorder="1">
      <alignment vertical="center"/>
      <protection/>
    </xf>
    <xf numFmtId="38" fontId="0" fillId="0" borderId="18" xfId="57" applyFont="1" applyBorder="1" applyAlignment="1">
      <alignment vertical="center"/>
    </xf>
    <xf numFmtId="0" fontId="0" fillId="0" borderId="19" xfId="81" applyFont="1" applyBorder="1">
      <alignment vertical="center"/>
      <protection/>
    </xf>
    <xf numFmtId="0" fontId="0" fillId="0" borderId="20" xfId="81" applyFont="1" applyBorder="1">
      <alignment vertical="center"/>
      <protection/>
    </xf>
    <xf numFmtId="0" fontId="0" fillId="0" borderId="0" xfId="81" applyFont="1" applyBorder="1">
      <alignment vertical="center"/>
      <protection/>
    </xf>
    <xf numFmtId="0" fontId="13" fillId="0" borderId="0" xfId="81" applyFont="1" applyBorder="1">
      <alignment vertical="center"/>
      <protection/>
    </xf>
    <xf numFmtId="0" fontId="0" fillId="0" borderId="0" xfId="81" applyFont="1" applyBorder="1">
      <alignment vertical="center"/>
      <protection/>
    </xf>
    <xf numFmtId="38" fontId="0" fillId="0" borderId="0" xfId="57" applyFont="1" applyBorder="1" applyAlignment="1">
      <alignment vertical="center"/>
    </xf>
    <xf numFmtId="0" fontId="0" fillId="0" borderId="21" xfId="81" applyFont="1" applyBorder="1">
      <alignment vertical="center"/>
      <protection/>
    </xf>
    <xf numFmtId="0" fontId="0" fillId="0" borderId="0" xfId="81" applyFont="1">
      <alignment vertical="center"/>
      <protection/>
    </xf>
    <xf numFmtId="0" fontId="0" fillId="0" borderId="20" xfId="81" applyFont="1" applyBorder="1">
      <alignment vertical="center"/>
      <protection/>
    </xf>
    <xf numFmtId="0" fontId="0" fillId="0" borderId="0" xfId="81" applyFont="1" applyBorder="1" applyAlignment="1">
      <alignment/>
      <protection/>
    </xf>
    <xf numFmtId="38" fontId="5" fillId="0" borderId="0" xfId="57" applyFont="1" applyBorder="1" applyAlignment="1">
      <alignment vertical="center"/>
    </xf>
    <xf numFmtId="38" fontId="0" fillId="0" borderId="0" xfId="57" applyFont="1" applyBorder="1" applyAlignment="1">
      <alignment vertical="center"/>
    </xf>
    <xf numFmtId="0" fontId="0" fillId="0" borderId="21" xfId="81" applyFont="1" applyBorder="1">
      <alignment vertical="center"/>
      <protection/>
    </xf>
    <xf numFmtId="0" fontId="0" fillId="0" borderId="0" xfId="81" applyFont="1">
      <alignment vertical="center"/>
      <protection/>
    </xf>
    <xf numFmtId="0" fontId="0" fillId="0" borderId="20" xfId="81" applyFont="1" applyBorder="1">
      <alignment vertical="center"/>
      <protection/>
    </xf>
    <xf numFmtId="0" fontId="5" fillId="0" borderId="0" xfId="81" applyFont="1" applyBorder="1">
      <alignment vertical="center"/>
      <protection/>
    </xf>
    <xf numFmtId="0" fontId="0" fillId="0" borderId="0" xfId="81" applyFont="1" applyBorder="1">
      <alignment vertical="center"/>
      <protection/>
    </xf>
    <xf numFmtId="0" fontId="0" fillId="0" borderId="0" xfId="81" applyFont="1" applyBorder="1">
      <alignment vertical="center"/>
      <protection/>
    </xf>
    <xf numFmtId="38" fontId="0" fillId="0" borderId="0" xfId="57" applyFont="1" applyBorder="1" applyAlignment="1">
      <alignment vertical="center"/>
    </xf>
    <xf numFmtId="0" fontId="0" fillId="0" borderId="21" xfId="81" applyFont="1" applyBorder="1">
      <alignment vertical="center"/>
      <protection/>
    </xf>
    <xf numFmtId="0" fontId="0" fillId="0" borderId="0" xfId="81" applyFont="1">
      <alignment vertical="center"/>
      <protection/>
    </xf>
    <xf numFmtId="0" fontId="0" fillId="0" borderId="20" xfId="81" applyFont="1" applyBorder="1">
      <alignment vertical="center"/>
      <protection/>
    </xf>
    <xf numFmtId="6" fontId="0" fillId="0" borderId="0" xfId="72" applyFont="1" applyBorder="1" applyAlignment="1">
      <alignment vertical="center"/>
    </xf>
    <xf numFmtId="0" fontId="0" fillId="0" borderId="22" xfId="81" applyFont="1" applyBorder="1">
      <alignment vertical="center"/>
      <protection/>
    </xf>
    <xf numFmtId="0" fontId="0" fillId="0" borderId="23" xfId="81" applyFont="1" applyBorder="1">
      <alignment vertical="center"/>
      <protection/>
    </xf>
    <xf numFmtId="38" fontId="0" fillId="0" borderId="23" xfId="57" applyFont="1" applyBorder="1" applyAlignment="1">
      <alignment vertical="center"/>
    </xf>
    <xf numFmtId="0" fontId="0" fillId="0" borderId="24" xfId="81" applyFont="1" applyBorder="1">
      <alignment vertical="center"/>
      <protection/>
    </xf>
    <xf numFmtId="0" fontId="0" fillId="0" borderId="25" xfId="81" applyFont="1" applyBorder="1">
      <alignment vertical="center"/>
      <protection/>
    </xf>
    <xf numFmtId="0" fontId="0" fillId="0" borderId="26" xfId="81" applyFont="1" applyBorder="1">
      <alignment vertical="center"/>
      <protection/>
    </xf>
    <xf numFmtId="0" fontId="0" fillId="0" borderId="27" xfId="81" applyFont="1" applyBorder="1">
      <alignment vertical="center"/>
      <protection/>
    </xf>
    <xf numFmtId="0" fontId="0" fillId="0" borderId="27" xfId="81" applyFont="1" applyBorder="1" applyAlignment="1">
      <alignment horizontal="center" vertical="center"/>
      <protection/>
    </xf>
    <xf numFmtId="38" fontId="0" fillId="0" borderId="27" xfId="57" applyFont="1" applyBorder="1" applyAlignment="1">
      <alignment horizontal="center" vertical="center"/>
    </xf>
    <xf numFmtId="0" fontId="0" fillId="0" borderId="28" xfId="81" applyFont="1" applyBorder="1" applyAlignment="1">
      <alignment horizontal="center" vertical="center"/>
      <protection/>
    </xf>
    <xf numFmtId="0" fontId="0" fillId="0" borderId="29" xfId="81" applyFont="1" applyBorder="1">
      <alignment vertical="center"/>
      <protection/>
    </xf>
    <xf numFmtId="178" fontId="9" fillId="0" borderId="16" xfId="81" applyNumberFormat="1" applyFont="1" applyBorder="1" applyAlignment="1">
      <alignment wrapText="1"/>
      <protection/>
    </xf>
    <xf numFmtId="178" fontId="9" fillId="0" borderId="15" xfId="81" applyNumberFormat="1" applyFont="1" applyBorder="1" applyAlignment="1">
      <alignment wrapText="1"/>
      <protection/>
    </xf>
    <xf numFmtId="178" fontId="9" fillId="0" borderId="15" xfId="81" applyNumberFormat="1" applyFont="1" applyBorder="1" applyAlignment="1">
      <alignment horizontal="center"/>
      <protection/>
    </xf>
    <xf numFmtId="0" fontId="4" fillId="0" borderId="30" xfId="81" applyFont="1" applyBorder="1" applyAlignment="1">
      <alignment horizontal="center" vertical="center" wrapText="1"/>
      <protection/>
    </xf>
    <xf numFmtId="3" fontId="9" fillId="0" borderId="13" xfId="81" applyNumberFormat="1" applyFont="1" applyBorder="1" applyAlignment="1">
      <alignment/>
      <protection/>
    </xf>
    <xf numFmtId="0" fontId="9" fillId="0" borderId="30" xfId="81" applyFont="1" applyBorder="1" applyAlignment="1">
      <alignment horizontal="center" vertical="center" wrapText="1"/>
      <protection/>
    </xf>
    <xf numFmtId="0" fontId="0" fillId="0" borderId="29" xfId="81" applyFont="1" applyBorder="1">
      <alignment vertical="center"/>
      <protection/>
    </xf>
    <xf numFmtId="0" fontId="9" fillId="0" borderId="31" xfId="81" applyFont="1" applyBorder="1" applyAlignment="1">
      <alignment horizontal="center" vertical="center" wrapText="1"/>
      <protection/>
    </xf>
    <xf numFmtId="178" fontId="6" fillId="0" borderId="16" xfId="81" applyNumberFormat="1" applyFont="1" applyBorder="1" applyAlignment="1">
      <alignment wrapText="1"/>
      <protection/>
    </xf>
    <xf numFmtId="178" fontId="6" fillId="0" borderId="15" xfId="81" applyNumberFormat="1" applyFont="1" applyBorder="1" applyAlignment="1">
      <alignment wrapText="1"/>
      <protection/>
    </xf>
    <xf numFmtId="178" fontId="6" fillId="0" borderId="15" xfId="81" applyNumberFormat="1" applyFont="1" applyBorder="1" applyAlignment="1">
      <alignment horizontal="center"/>
      <protection/>
    </xf>
    <xf numFmtId="178" fontId="6" fillId="0" borderId="13" xfId="81" applyNumberFormat="1" applyFont="1" applyBorder="1" applyAlignment="1">
      <alignment/>
      <protection/>
    </xf>
    <xf numFmtId="178" fontId="0" fillId="0" borderId="16" xfId="81" applyNumberFormat="1" applyFont="1" applyBorder="1" applyAlignment="1">
      <alignment/>
      <protection/>
    </xf>
    <xf numFmtId="178" fontId="0" fillId="0" borderId="15" xfId="81" applyNumberFormat="1" applyFont="1" applyBorder="1" applyAlignment="1">
      <alignment/>
      <protection/>
    </xf>
    <xf numFmtId="0" fontId="0" fillId="0" borderId="30" xfId="81" applyFont="1" applyBorder="1">
      <alignment vertical="center"/>
      <protection/>
    </xf>
    <xf numFmtId="0" fontId="9" fillId="0" borderId="16" xfId="81" applyFont="1" applyBorder="1">
      <alignment vertical="center"/>
      <protection/>
    </xf>
    <xf numFmtId="0" fontId="0" fillId="0" borderId="16" xfId="81" applyFont="1" applyBorder="1">
      <alignment vertical="center"/>
      <protection/>
    </xf>
    <xf numFmtId="0" fontId="0" fillId="0" borderId="15" xfId="81" applyFont="1" applyBorder="1">
      <alignment vertical="center"/>
      <protection/>
    </xf>
    <xf numFmtId="38" fontId="9" fillId="0" borderId="16" xfId="57" applyFont="1" applyBorder="1" applyAlignment="1">
      <alignment vertical="center"/>
    </xf>
    <xf numFmtId="38" fontId="0" fillId="0" borderId="16" xfId="57" applyFont="1" applyBorder="1" applyAlignment="1">
      <alignment vertical="center"/>
    </xf>
    <xf numFmtId="0" fontId="0" fillId="0" borderId="31" xfId="81" applyFont="1" applyBorder="1">
      <alignment vertical="center"/>
      <protection/>
    </xf>
    <xf numFmtId="0" fontId="0" fillId="0" borderId="22" xfId="81" applyFont="1" applyBorder="1">
      <alignment vertical="center"/>
      <protection/>
    </xf>
    <xf numFmtId="0" fontId="9" fillId="0" borderId="23" xfId="81" applyFont="1" applyBorder="1">
      <alignment vertical="center"/>
      <protection/>
    </xf>
    <xf numFmtId="0" fontId="0" fillId="0" borderId="23" xfId="81" applyFont="1" applyBorder="1">
      <alignment vertical="center"/>
      <protection/>
    </xf>
    <xf numFmtId="0" fontId="0" fillId="0" borderId="32" xfId="81" applyFont="1" applyBorder="1">
      <alignment vertical="center"/>
      <protection/>
    </xf>
    <xf numFmtId="38" fontId="9" fillId="0" borderId="23" xfId="57" applyFont="1" applyBorder="1" applyAlignment="1">
      <alignment vertical="center"/>
    </xf>
    <xf numFmtId="38" fontId="0" fillId="0" borderId="23" xfId="57" applyFont="1" applyBorder="1" applyAlignment="1">
      <alignment vertical="center"/>
    </xf>
    <xf numFmtId="0" fontId="0" fillId="0" borderId="24" xfId="81" applyFont="1" applyBorder="1">
      <alignment vertical="center"/>
      <protection/>
    </xf>
    <xf numFmtId="38" fontId="0" fillId="0" borderId="0" xfId="57" applyFont="1" applyAlignment="1">
      <alignment vertical="center"/>
    </xf>
    <xf numFmtId="3" fontId="0" fillId="0" borderId="13" xfId="57" applyNumberFormat="1" applyFont="1" applyBorder="1" applyAlignment="1">
      <alignment/>
    </xf>
    <xf numFmtId="3" fontId="0" fillId="0" borderId="15" xfId="57" applyNumberFormat="1" applyFont="1" applyBorder="1" applyAlignment="1">
      <alignment/>
    </xf>
    <xf numFmtId="0" fontId="9" fillId="0" borderId="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178" fontId="9" fillId="0" borderId="16" xfId="0" applyNumberFormat="1" applyFont="1" applyBorder="1" applyAlignment="1">
      <alignment wrapText="1"/>
    </xf>
    <xf numFmtId="179" fontId="9" fillId="0" borderId="34" xfId="57" applyNumberFormat="1" applyFont="1" applyBorder="1" applyAlignment="1">
      <alignment horizontal="center" vertical="center"/>
    </xf>
    <xf numFmtId="38" fontId="9" fillId="0" borderId="15" xfId="57" applyNumberFormat="1" applyFont="1" applyBorder="1" applyAlignment="1">
      <alignment/>
    </xf>
    <xf numFmtId="38" fontId="9" fillId="0" borderId="34" xfId="57" applyNumberFormat="1" applyFont="1" applyBorder="1" applyAlignment="1">
      <alignment/>
    </xf>
    <xf numFmtId="38" fontId="9" fillId="0" borderId="35" xfId="57" applyNumberFormat="1" applyFont="1" applyBorder="1" applyAlignment="1">
      <alignment/>
    </xf>
    <xf numFmtId="38" fontId="0" fillId="0" borderId="27" xfId="57" applyFont="1" applyBorder="1" applyAlignment="1">
      <alignment horizontal="center" vertical="center"/>
    </xf>
    <xf numFmtId="0" fontId="9" fillId="0" borderId="2" xfId="0" applyFont="1" applyBorder="1" applyAlignment="1">
      <alignment/>
    </xf>
    <xf numFmtId="0" fontId="9" fillId="0" borderId="33" xfId="0" applyFont="1" applyBorder="1" applyAlignment="1">
      <alignment/>
    </xf>
    <xf numFmtId="38" fontId="5" fillId="0" borderId="0" xfId="57" applyFont="1" applyBorder="1" applyAlignment="1">
      <alignment/>
    </xf>
    <xf numFmtId="0" fontId="0" fillId="0" borderId="0" xfId="81" applyFont="1" applyBorder="1" applyAlignment="1">
      <alignment horizontal="right" vertical="center"/>
      <protection/>
    </xf>
    <xf numFmtId="0" fontId="0" fillId="0" borderId="0" xfId="81" applyFont="1" applyBorder="1" applyAlignment="1">
      <alignment horizontal="right" vertical="center"/>
      <protection/>
    </xf>
    <xf numFmtId="0" fontId="0" fillId="0" borderId="0" xfId="81" applyFont="1" applyBorder="1" applyAlignment="1">
      <alignment horizontal="right" vertical="center"/>
      <protection/>
    </xf>
    <xf numFmtId="0" fontId="0" fillId="0" borderId="15" xfId="57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8" fontId="9" fillId="0" borderId="15" xfId="81" applyNumberFormat="1" applyFont="1" applyBorder="1" applyAlignment="1">
      <alignment horizontal="left" wrapText="1"/>
      <protection/>
    </xf>
    <xf numFmtId="0" fontId="0" fillId="0" borderId="3" xfId="81" applyFont="1" applyFill="1" applyBorder="1" applyAlignment="1">
      <alignment horizontal="center"/>
      <protection/>
    </xf>
    <xf numFmtId="0" fontId="0" fillId="0" borderId="3" xfId="81" applyFont="1" applyFill="1" applyBorder="1" applyAlignment="1" quotePrefix="1">
      <alignment horizontal="center"/>
      <protection/>
    </xf>
    <xf numFmtId="0" fontId="0" fillId="0" borderId="36" xfId="81" applyFont="1" applyBorder="1">
      <alignment vertical="center"/>
      <protection/>
    </xf>
    <xf numFmtId="178" fontId="0" fillId="0" borderId="37" xfId="81" applyNumberFormat="1" applyFont="1" applyBorder="1" applyAlignment="1">
      <alignment/>
      <protection/>
    </xf>
    <xf numFmtId="178" fontId="0" fillId="0" borderId="38" xfId="81" applyNumberFormat="1" applyFont="1" applyBorder="1" applyAlignment="1">
      <alignment/>
      <protection/>
    </xf>
    <xf numFmtId="3" fontId="0" fillId="0" borderId="32" xfId="57" applyNumberFormat="1" applyFont="1" applyBorder="1" applyAlignment="1">
      <alignment/>
    </xf>
    <xf numFmtId="0" fontId="0" fillId="0" borderId="39" xfId="81" applyFont="1" applyBorder="1">
      <alignment vertical="center"/>
      <protection/>
    </xf>
    <xf numFmtId="178" fontId="0" fillId="0" borderId="38" xfId="57" applyNumberFormat="1" applyFont="1" applyFill="1" applyBorder="1" applyAlignment="1">
      <alignment horizontal="center"/>
    </xf>
    <xf numFmtId="182" fontId="7" fillId="0" borderId="3" xfId="72" applyNumberFormat="1" applyFont="1" applyBorder="1" applyAlignment="1">
      <alignment horizontal="left" vertical="center"/>
    </xf>
    <xf numFmtId="0" fontId="0" fillId="0" borderId="0" xfId="83" applyFont="1">
      <alignment vertical="center"/>
      <protection/>
    </xf>
    <xf numFmtId="0" fontId="0" fillId="0" borderId="17" xfId="83" applyFont="1" applyBorder="1">
      <alignment vertical="center"/>
      <protection/>
    </xf>
    <xf numFmtId="0" fontId="0" fillId="0" borderId="18" xfId="83" applyFont="1" applyBorder="1">
      <alignment vertical="center"/>
      <protection/>
    </xf>
    <xf numFmtId="0" fontId="0" fillId="0" borderId="19" xfId="83" applyFont="1" applyBorder="1">
      <alignment vertical="center"/>
      <protection/>
    </xf>
    <xf numFmtId="0" fontId="0" fillId="0" borderId="20" xfId="83" applyFont="1" applyBorder="1">
      <alignment vertical="center"/>
      <protection/>
    </xf>
    <xf numFmtId="0" fontId="0" fillId="0" borderId="0" xfId="83" applyFont="1" applyBorder="1">
      <alignment vertical="center"/>
      <protection/>
    </xf>
    <xf numFmtId="0" fontId="13" fillId="0" borderId="0" xfId="83" applyFont="1" applyBorder="1">
      <alignment vertical="center"/>
      <protection/>
    </xf>
    <xf numFmtId="38" fontId="0" fillId="0" borderId="0" xfId="57" applyFont="1" applyBorder="1" applyAlignment="1">
      <alignment vertical="center"/>
    </xf>
    <xf numFmtId="0" fontId="0" fillId="0" borderId="21" xfId="83" applyFont="1" applyBorder="1">
      <alignment vertical="center"/>
      <protection/>
    </xf>
    <xf numFmtId="0" fontId="0" fillId="0" borderId="0" xfId="83" applyFont="1" applyBorder="1" applyAlignment="1">
      <alignment/>
      <protection/>
    </xf>
    <xf numFmtId="0" fontId="5" fillId="0" borderId="0" xfId="83" applyFont="1" applyBorder="1">
      <alignment vertical="center"/>
      <protection/>
    </xf>
    <xf numFmtId="0" fontId="0" fillId="0" borderId="0" xfId="83" applyFont="1" applyBorder="1" applyAlignment="1">
      <alignment horizontal="right" vertical="center"/>
      <protection/>
    </xf>
    <xf numFmtId="6" fontId="0" fillId="0" borderId="0" xfId="72" applyFont="1" applyBorder="1" applyAlignment="1">
      <alignment vertical="center"/>
    </xf>
    <xf numFmtId="0" fontId="0" fillId="0" borderId="22" xfId="83" applyFont="1" applyBorder="1">
      <alignment vertical="center"/>
      <protection/>
    </xf>
    <xf numFmtId="0" fontId="0" fillId="0" borderId="23" xfId="83" applyFont="1" applyBorder="1">
      <alignment vertical="center"/>
      <protection/>
    </xf>
    <xf numFmtId="38" fontId="0" fillId="0" borderId="23" xfId="57" applyFont="1" applyBorder="1" applyAlignment="1">
      <alignment vertical="center"/>
    </xf>
    <xf numFmtId="0" fontId="0" fillId="0" borderId="24" xfId="83" applyFont="1" applyBorder="1">
      <alignment vertical="center"/>
      <protection/>
    </xf>
    <xf numFmtId="0" fontId="0" fillId="0" borderId="25" xfId="83" applyFont="1" applyBorder="1">
      <alignment vertical="center"/>
      <protection/>
    </xf>
    <xf numFmtId="0" fontId="0" fillId="0" borderId="26" xfId="83" applyFont="1" applyBorder="1">
      <alignment vertical="center"/>
      <protection/>
    </xf>
    <xf numFmtId="0" fontId="0" fillId="0" borderId="27" xfId="83" applyFont="1" applyBorder="1">
      <alignment vertical="center"/>
      <protection/>
    </xf>
    <xf numFmtId="0" fontId="0" fillId="0" borderId="27" xfId="83" applyFont="1" applyBorder="1" applyAlignment="1">
      <alignment horizontal="center" vertical="center"/>
      <protection/>
    </xf>
    <xf numFmtId="0" fontId="0" fillId="0" borderId="28" xfId="83" applyFont="1" applyBorder="1" applyAlignment="1">
      <alignment horizontal="center" vertical="center"/>
      <protection/>
    </xf>
    <xf numFmtId="0" fontId="16" fillId="35" borderId="0" xfId="83" applyFont="1" applyFill="1" applyAlignment="1">
      <alignment horizontal="center" vertical="center"/>
      <protection/>
    </xf>
    <xf numFmtId="0" fontId="0" fillId="0" borderId="29" xfId="83" applyFont="1" applyBorder="1">
      <alignment vertical="center"/>
      <protection/>
    </xf>
    <xf numFmtId="178" fontId="9" fillId="0" borderId="16" xfId="83" applyNumberFormat="1" applyFont="1" applyBorder="1" applyAlignment="1">
      <alignment wrapText="1"/>
      <protection/>
    </xf>
    <xf numFmtId="178" fontId="9" fillId="0" borderId="15" xfId="83" applyNumberFormat="1" applyFont="1" applyBorder="1" applyAlignment="1">
      <alignment horizontal="left" wrapText="1"/>
      <protection/>
    </xf>
    <xf numFmtId="178" fontId="9" fillId="0" borderId="15" xfId="83" applyNumberFormat="1" applyFont="1" applyBorder="1" applyAlignment="1">
      <alignment horizontal="center"/>
      <protection/>
    </xf>
    <xf numFmtId="0" fontId="4" fillId="0" borderId="30" xfId="83" applyFont="1" applyBorder="1" applyAlignment="1">
      <alignment horizontal="center" vertical="center" wrapText="1"/>
      <protection/>
    </xf>
    <xf numFmtId="0" fontId="0" fillId="0" borderId="3" xfId="83" applyFont="1" applyFill="1" applyBorder="1" applyAlignment="1">
      <alignment horizontal="center"/>
      <protection/>
    </xf>
    <xf numFmtId="3" fontId="9" fillId="0" borderId="13" xfId="83" applyNumberFormat="1" applyFont="1" applyBorder="1" applyAlignment="1">
      <alignment/>
      <protection/>
    </xf>
    <xf numFmtId="178" fontId="9" fillId="0" borderId="15" xfId="83" applyNumberFormat="1" applyFont="1" applyBorder="1" applyAlignment="1">
      <alignment wrapText="1"/>
      <protection/>
    </xf>
    <xf numFmtId="0" fontId="0" fillId="0" borderId="3" xfId="83" applyFont="1" applyFill="1" applyBorder="1" applyAlignment="1" quotePrefix="1">
      <alignment horizontal="center"/>
      <protection/>
    </xf>
    <xf numFmtId="0" fontId="9" fillId="0" borderId="30" xfId="83" applyFont="1" applyBorder="1" applyAlignment="1">
      <alignment horizontal="center" vertical="center" wrapText="1"/>
      <protection/>
    </xf>
    <xf numFmtId="0" fontId="9" fillId="0" borderId="31" xfId="83" applyFont="1" applyBorder="1" applyAlignment="1">
      <alignment horizontal="center" vertical="center" wrapText="1"/>
      <protection/>
    </xf>
    <xf numFmtId="178" fontId="6" fillId="0" borderId="16" xfId="83" applyNumberFormat="1" applyFont="1" applyBorder="1" applyAlignment="1">
      <alignment wrapText="1"/>
      <protection/>
    </xf>
    <xf numFmtId="178" fontId="6" fillId="0" borderId="15" xfId="83" applyNumberFormat="1" applyFont="1" applyBorder="1" applyAlignment="1">
      <alignment wrapText="1"/>
      <protection/>
    </xf>
    <xf numFmtId="178" fontId="6" fillId="0" borderId="15" xfId="83" applyNumberFormat="1" applyFont="1" applyBorder="1" applyAlignment="1">
      <alignment horizontal="center"/>
      <protection/>
    </xf>
    <xf numFmtId="178" fontId="6" fillId="0" borderId="13" xfId="83" applyNumberFormat="1" applyFont="1" applyBorder="1" applyAlignment="1">
      <alignment/>
      <protection/>
    </xf>
    <xf numFmtId="0" fontId="0" fillId="0" borderId="15" xfId="57" applyNumberFormat="1" applyFont="1" applyBorder="1" applyAlignment="1">
      <alignment horizontal="center"/>
    </xf>
    <xf numFmtId="3" fontId="0" fillId="0" borderId="13" xfId="57" applyNumberFormat="1" applyFont="1" applyBorder="1" applyAlignment="1">
      <alignment/>
    </xf>
    <xf numFmtId="178" fontId="0" fillId="0" borderId="16" xfId="83" applyNumberFormat="1" applyFont="1" applyBorder="1" applyAlignment="1">
      <alignment/>
      <protection/>
    </xf>
    <xf numFmtId="178" fontId="0" fillId="0" borderId="15" xfId="83" applyNumberFormat="1" applyFont="1" applyBorder="1" applyAlignment="1">
      <alignment/>
      <protection/>
    </xf>
    <xf numFmtId="3" fontId="0" fillId="0" borderId="15" xfId="57" applyNumberFormat="1" applyFont="1" applyBorder="1" applyAlignment="1">
      <alignment/>
    </xf>
    <xf numFmtId="0" fontId="0" fillId="0" borderId="30" xfId="83" applyFont="1" applyBorder="1">
      <alignment vertical="center"/>
      <protection/>
    </xf>
    <xf numFmtId="0" fontId="0" fillId="0" borderId="36" xfId="83" applyFont="1" applyBorder="1">
      <alignment vertical="center"/>
      <protection/>
    </xf>
    <xf numFmtId="178" fontId="0" fillId="0" borderId="37" xfId="83" applyNumberFormat="1" applyFont="1" applyBorder="1" applyAlignment="1">
      <alignment/>
      <protection/>
    </xf>
    <xf numFmtId="178" fontId="0" fillId="0" borderId="38" xfId="83" applyNumberFormat="1" applyFont="1" applyBorder="1" applyAlignment="1">
      <alignment/>
      <protection/>
    </xf>
    <xf numFmtId="0" fontId="0" fillId="0" borderId="39" xfId="83" applyFont="1" applyBorder="1">
      <alignment vertical="center"/>
      <protection/>
    </xf>
    <xf numFmtId="0" fontId="9" fillId="0" borderId="16" xfId="83" applyFont="1" applyBorder="1">
      <alignment vertical="center"/>
      <protection/>
    </xf>
    <xf numFmtId="0" fontId="0" fillId="0" borderId="16" xfId="83" applyFont="1" applyBorder="1">
      <alignment vertical="center"/>
      <protection/>
    </xf>
    <xf numFmtId="0" fontId="0" fillId="0" borderId="15" xfId="83" applyFont="1" applyBorder="1">
      <alignment vertical="center"/>
      <protection/>
    </xf>
    <xf numFmtId="38" fontId="0" fillId="0" borderId="16" xfId="57" applyFont="1" applyBorder="1" applyAlignment="1">
      <alignment vertical="center"/>
    </xf>
    <xf numFmtId="0" fontId="0" fillId="0" borderId="31" xfId="83" applyFont="1" applyBorder="1">
      <alignment vertical="center"/>
      <protection/>
    </xf>
    <xf numFmtId="0" fontId="9" fillId="0" borderId="23" xfId="83" applyFont="1" applyBorder="1">
      <alignment vertical="center"/>
      <protection/>
    </xf>
    <xf numFmtId="0" fontId="0" fillId="0" borderId="32" xfId="83" applyFont="1" applyBorder="1">
      <alignment vertical="center"/>
      <protection/>
    </xf>
    <xf numFmtId="0" fontId="0" fillId="0" borderId="0" xfId="83" applyFont="1" applyFill="1" applyBorder="1" applyAlignment="1">
      <alignment horizontal="center"/>
      <protection/>
    </xf>
    <xf numFmtId="0" fontId="0" fillId="0" borderId="0" xfId="83" applyFont="1" applyFill="1" applyBorder="1" applyAlignment="1" quotePrefix="1">
      <alignment horizontal="center"/>
      <protection/>
    </xf>
    <xf numFmtId="0" fontId="16" fillId="35" borderId="0" xfId="83" applyFont="1" applyFill="1" applyBorder="1" applyAlignment="1">
      <alignment horizontal="center" vertical="center"/>
      <protection/>
    </xf>
    <xf numFmtId="0" fontId="16" fillId="35" borderId="0" xfId="81" applyFont="1" applyFill="1" applyBorder="1" applyAlignment="1">
      <alignment horizontal="center" vertical="center"/>
      <protection/>
    </xf>
    <xf numFmtId="0" fontId="0" fillId="0" borderId="0" xfId="81" applyFont="1" applyFill="1" applyBorder="1" applyAlignment="1">
      <alignment horizontal="center"/>
      <protection/>
    </xf>
    <xf numFmtId="0" fontId="0" fillId="0" borderId="0" xfId="81" applyFont="1" applyFill="1" applyBorder="1" applyAlignment="1" quotePrefix="1">
      <alignment horizontal="center"/>
      <protection/>
    </xf>
    <xf numFmtId="178" fontId="9" fillId="36" borderId="15" xfId="83" applyNumberFormat="1" applyFont="1" applyFill="1" applyBorder="1" applyAlignment="1">
      <alignment horizontal="left" wrapText="1"/>
      <protection/>
    </xf>
    <xf numFmtId="178" fontId="9" fillId="0" borderId="15" xfId="83" applyNumberFormat="1" applyFont="1" applyBorder="1" applyAlignment="1" quotePrefix="1">
      <alignment horizontal="distributed"/>
      <protection/>
    </xf>
    <xf numFmtId="178" fontId="9" fillId="36" borderId="15" xfId="83" applyNumberFormat="1" applyFont="1" applyFill="1" applyBorder="1" applyAlignment="1">
      <alignment horizontal="center" wrapText="1"/>
      <protection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179" fontId="9" fillId="0" borderId="14" xfId="57" applyNumberFormat="1" applyFont="1" applyBorder="1" applyAlignment="1">
      <alignment horizontal="right"/>
    </xf>
    <xf numFmtId="179" fontId="9" fillId="0" borderId="13" xfId="57" applyNumberFormat="1" applyFont="1" applyBorder="1" applyAlignment="1">
      <alignment horizontal="right"/>
    </xf>
    <xf numFmtId="179" fontId="9" fillId="0" borderId="40" xfId="57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3" xfId="0" applyFont="1" applyBorder="1" applyAlignment="1">
      <alignment/>
    </xf>
    <xf numFmtId="179" fontId="9" fillId="0" borderId="13" xfId="57" applyNumberFormat="1" applyFont="1" applyBorder="1" applyAlignment="1">
      <alignment horizontal="center"/>
    </xf>
    <xf numFmtId="0" fontId="9" fillId="0" borderId="33" xfId="0" applyFont="1" applyBorder="1" applyAlignment="1">
      <alignment wrapText="1"/>
    </xf>
    <xf numFmtId="0" fontId="9" fillId="0" borderId="43" xfId="0" applyFont="1" applyBorder="1" applyAlignment="1">
      <alignment wrapText="1"/>
    </xf>
    <xf numFmtId="0" fontId="0" fillId="37" borderId="0" xfId="83" applyFont="1" applyFill="1">
      <alignment vertical="center"/>
      <protection/>
    </xf>
    <xf numFmtId="178" fontId="9" fillId="37" borderId="16" xfId="83" applyNumberFormat="1" applyFont="1" applyFill="1" applyBorder="1" applyAlignment="1">
      <alignment wrapText="1"/>
      <protection/>
    </xf>
    <xf numFmtId="3" fontId="9" fillId="37" borderId="13" xfId="57" applyNumberFormat="1" applyFont="1" applyFill="1" applyBorder="1" applyAlignment="1">
      <alignment/>
    </xf>
    <xf numFmtId="3" fontId="0" fillId="37" borderId="13" xfId="57" applyNumberFormat="1" applyFont="1" applyFill="1" applyBorder="1" applyAlignment="1">
      <alignment/>
    </xf>
    <xf numFmtId="3" fontId="0" fillId="37" borderId="15" xfId="57" applyNumberFormat="1" applyFont="1" applyFill="1" applyBorder="1" applyAlignment="1">
      <alignment/>
    </xf>
    <xf numFmtId="3" fontId="0" fillId="37" borderId="32" xfId="57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0" xfId="82" applyFont="1">
      <alignment vertical="center"/>
      <protection/>
    </xf>
    <xf numFmtId="38" fontId="0" fillId="0" borderId="0" xfId="60" applyFont="1" applyAlignment="1">
      <alignment vertical="center"/>
    </xf>
    <xf numFmtId="37" fontId="18" fillId="0" borderId="0" xfId="76">
      <alignment/>
      <protection/>
    </xf>
    <xf numFmtId="0" fontId="0" fillId="0" borderId="17" xfId="82" applyFont="1" applyBorder="1">
      <alignment vertical="center"/>
      <protection/>
    </xf>
    <xf numFmtId="0" fontId="0" fillId="0" borderId="18" xfId="82" applyFont="1" applyBorder="1">
      <alignment vertical="center"/>
      <protection/>
    </xf>
    <xf numFmtId="38" fontId="0" fillId="0" borderId="18" xfId="60" applyFont="1" applyBorder="1" applyAlignment="1">
      <alignment vertical="center"/>
    </xf>
    <xf numFmtId="0" fontId="0" fillId="0" borderId="44" xfId="82" applyFont="1" applyBorder="1">
      <alignment vertical="center"/>
      <protection/>
    </xf>
    <xf numFmtId="0" fontId="0" fillId="0" borderId="20" xfId="82" applyFont="1" applyBorder="1">
      <alignment vertical="center"/>
      <protection/>
    </xf>
    <xf numFmtId="0" fontId="0" fillId="0" borderId="0" xfId="82" applyFont="1" applyBorder="1" applyAlignment="1">
      <alignment/>
      <protection/>
    </xf>
    <xf numFmtId="0" fontId="0" fillId="0" borderId="0" xfId="82" applyFont="1" applyBorder="1">
      <alignment vertical="center"/>
      <protection/>
    </xf>
    <xf numFmtId="38" fontId="5" fillId="0" borderId="0" xfId="60" applyFont="1" applyBorder="1" applyAlignment="1">
      <alignment/>
    </xf>
    <xf numFmtId="38" fontId="0" fillId="0" borderId="0" xfId="60" applyFont="1" applyBorder="1" applyAlignment="1">
      <alignment vertical="center"/>
    </xf>
    <xf numFmtId="0" fontId="0" fillId="0" borderId="45" xfId="82" applyFont="1" applyBorder="1">
      <alignment vertical="center"/>
      <protection/>
    </xf>
    <xf numFmtId="38" fontId="5" fillId="0" borderId="0" xfId="60" applyFont="1" applyBorder="1" applyAlignment="1">
      <alignment vertical="center"/>
    </xf>
    <xf numFmtId="0" fontId="5" fillId="0" borderId="0" xfId="82" applyFont="1" applyBorder="1">
      <alignment vertical="center"/>
      <protection/>
    </xf>
    <xf numFmtId="0" fontId="0" fillId="0" borderId="0" xfId="82" applyFont="1" applyBorder="1" applyAlignment="1">
      <alignment horizontal="right" vertical="center"/>
      <protection/>
    </xf>
    <xf numFmtId="182" fontId="7" fillId="0" borderId="0" xfId="74" applyNumberFormat="1" applyFont="1" applyBorder="1" applyAlignment="1">
      <alignment vertical="center"/>
    </xf>
    <xf numFmtId="6" fontId="0" fillId="0" borderId="0" xfId="74" applyFont="1" applyBorder="1" applyAlignment="1">
      <alignment vertical="center"/>
    </xf>
    <xf numFmtId="37" fontId="20" fillId="0" borderId="0" xfId="76" applyFont="1" applyBorder="1">
      <alignment/>
      <protection/>
    </xf>
    <xf numFmtId="37" fontId="20" fillId="0" borderId="45" xfId="76" applyFont="1" applyBorder="1" applyAlignment="1">
      <alignment horizontal="center"/>
      <protection/>
    </xf>
    <xf numFmtId="0" fontId="0" fillId="0" borderId="22" xfId="82" applyFont="1" applyBorder="1">
      <alignment vertical="center"/>
      <protection/>
    </xf>
    <xf numFmtId="0" fontId="0" fillId="0" borderId="23" xfId="82" applyFont="1" applyBorder="1">
      <alignment vertical="center"/>
      <protection/>
    </xf>
    <xf numFmtId="38" fontId="0" fillId="0" borderId="23" xfId="60" applyFont="1" applyBorder="1" applyAlignment="1">
      <alignment vertical="center"/>
    </xf>
    <xf numFmtId="0" fontId="0" fillId="0" borderId="24" xfId="82" applyFont="1" applyBorder="1">
      <alignment vertical="center"/>
      <protection/>
    </xf>
    <xf numFmtId="0" fontId="0" fillId="0" borderId="25" xfId="82" applyFont="1" applyBorder="1">
      <alignment vertical="center"/>
      <protection/>
    </xf>
    <xf numFmtId="0" fontId="0" fillId="0" borderId="26" xfId="82" applyFont="1" applyBorder="1">
      <alignment vertical="center"/>
      <protection/>
    </xf>
    <xf numFmtId="0" fontId="0" fillId="0" borderId="27" xfId="82" applyFont="1" applyBorder="1">
      <alignment vertical="center"/>
      <protection/>
    </xf>
    <xf numFmtId="0" fontId="0" fillId="0" borderId="27" xfId="82" applyFont="1" applyBorder="1" applyAlignment="1">
      <alignment horizontal="center" vertical="center"/>
      <protection/>
    </xf>
    <xf numFmtId="38" fontId="0" fillId="0" borderId="27" xfId="60" applyFont="1" applyBorder="1" applyAlignment="1">
      <alignment horizontal="center" vertical="center"/>
    </xf>
    <xf numFmtId="0" fontId="0" fillId="0" borderId="28" xfId="82" applyFont="1" applyBorder="1" applyAlignment="1">
      <alignment horizontal="center" vertical="center"/>
      <protection/>
    </xf>
    <xf numFmtId="0" fontId="0" fillId="0" borderId="29" xfId="82" applyFont="1" applyBorder="1">
      <alignment vertical="center"/>
      <protection/>
    </xf>
    <xf numFmtId="178" fontId="0" fillId="0" borderId="16" xfId="82" applyNumberFormat="1" applyFont="1" applyBorder="1" applyAlignment="1">
      <alignment wrapText="1"/>
      <protection/>
    </xf>
    <xf numFmtId="178" fontId="0" fillId="0" borderId="15" xfId="82" applyNumberFormat="1" applyFont="1" applyBorder="1" applyAlignment="1">
      <alignment horizontal="left" wrapText="1"/>
      <protection/>
    </xf>
    <xf numFmtId="178" fontId="0" fillId="0" borderId="15" xfId="82" applyNumberFormat="1" applyFont="1" applyBorder="1" applyAlignment="1">
      <alignment horizontal="center"/>
      <protection/>
    </xf>
    <xf numFmtId="3" fontId="0" fillId="0" borderId="13" xfId="60" applyNumberFormat="1" applyFont="1" applyBorder="1" applyAlignment="1">
      <alignment/>
    </xf>
    <xf numFmtId="3" fontId="0" fillId="0" borderId="15" xfId="60" applyNumberFormat="1" applyFont="1" applyBorder="1" applyAlignment="1">
      <alignment/>
    </xf>
    <xf numFmtId="0" fontId="4" fillId="0" borderId="30" xfId="82" applyFont="1" applyBorder="1" applyAlignment="1">
      <alignment horizontal="center" vertical="center" wrapText="1"/>
      <protection/>
    </xf>
    <xf numFmtId="178" fontId="0" fillId="0" borderId="15" xfId="82" applyNumberFormat="1" applyFont="1" applyBorder="1" applyAlignment="1">
      <alignment horizontal="center" wrapText="1"/>
      <protection/>
    </xf>
    <xf numFmtId="3" fontId="0" fillId="0" borderId="13" xfId="82" applyNumberFormat="1" applyFont="1" applyBorder="1" applyAlignment="1">
      <alignment/>
      <protection/>
    </xf>
    <xf numFmtId="178" fontId="9" fillId="0" borderId="16" xfId="76" applyNumberFormat="1" applyFont="1" applyBorder="1" applyAlignment="1">
      <alignment wrapText="1"/>
      <protection/>
    </xf>
    <xf numFmtId="178" fontId="9" fillId="0" borderId="15" xfId="82" applyNumberFormat="1" applyFont="1" applyBorder="1" applyAlignment="1">
      <alignment horizontal="left" wrapText="1"/>
      <protection/>
    </xf>
    <xf numFmtId="178" fontId="9" fillId="0" borderId="15" xfId="82" applyNumberFormat="1" applyFont="1" applyBorder="1" applyAlignment="1">
      <alignment horizontal="center"/>
      <protection/>
    </xf>
    <xf numFmtId="3" fontId="9" fillId="0" borderId="13" xfId="82" applyNumberFormat="1" applyFont="1" applyBorder="1" applyAlignment="1">
      <alignment/>
      <protection/>
    </xf>
    <xf numFmtId="3" fontId="9" fillId="0" borderId="15" xfId="60" applyNumberFormat="1" applyFont="1" applyBorder="1" applyAlignment="1">
      <alignment/>
    </xf>
    <xf numFmtId="3" fontId="9" fillId="0" borderId="13" xfId="60" applyNumberFormat="1" applyFont="1" applyBorder="1" applyAlignment="1">
      <alignment/>
    </xf>
    <xf numFmtId="178" fontId="9" fillId="0" borderId="16" xfId="82" applyNumberFormat="1" applyFont="1" applyBorder="1" applyAlignment="1">
      <alignment wrapText="1"/>
      <protection/>
    </xf>
    <xf numFmtId="178" fontId="9" fillId="0" borderId="15" xfId="82" applyNumberFormat="1" applyFont="1" applyBorder="1" applyAlignment="1">
      <alignment wrapText="1"/>
      <protection/>
    </xf>
    <xf numFmtId="0" fontId="9" fillId="0" borderId="30" xfId="82" applyFont="1" applyBorder="1" applyAlignment="1">
      <alignment horizontal="center" vertical="center" wrapText="1"/>
      <protection/>
    </xf>
    <xf numFmtId="3" fontId="9" fillId="0" borderId="16" xfId="60" applyNumberFormat="1" applyFont="1" applyBorder="1" applyAlignment="1">
      <alignment/>
    </xf>
    <xf numFmtId="0" fontId="9" fillId="0" borderId="31" xfId="82" applyFont="1" applyBorder="1" applyAlignment="1">
      <alignment horizontal="center" vertical="center" wrapText="1"/>
      <protection/>
    </xf>
    <xf numFmtId="178" fontId="6" fillId="0" borderId="16" xfId="82" applyNumberFormat="1" applyFont="1" applyBorder="1" applyAlignment="1">
      <alignment wrapText="1"/>
      <protection/>
    </xf>
    <xf numFmtId="178" fontId="6" fillId="0" borderId="15" xfId="82" applyNumberFormat="1" applyFont="1" applyBorder="1" applyAlignment="1">
      <alignment wrapText="1"/>
      <protection/>
    </xf>
    <xf numFmtId="178" fontId="6" fillId="0" borderId="15" xfId="82" applyNumberFormat="1" applyFont="1" applyBorder="1" applyAlignment="1">
      <alignment horizontal="center"/>
      <protection/>
    </xf>
    <xf numFmtId="178" fontId="6" fillId="0" borderId="13" xfId="82" applyNumberFormat="1" applyFont="1" applyBorder="1" applyAlignment="1">
      <alignment/>
      <protection/>
    </xf>
    <xf numFmtId="0" fontId="0" fillId="0" borderId="15" xfId="60" applyNumberFormat="1" applyFont="1" applyBorder="1" applyAlignment="1">
      <alignment horizontal="center"/>
    </xf>
    <xf numFmtId="178" fontId="0" fillId="0" borderId="16" xfId="82" applyNumberFormat="1" applyFont="1" applyBorder="1" applyAlignment="1">
      <alignment/>
      <protection/>
    </xf>
    <xf numFmtId="178" fontId="0" fillId="0" borderId="15" xfId="82" applyNumberFormat="1" applyFont="1" applyBorder="1" applyAlignment="1">
      <alignment/>
      <protection/>
    </xf>
    <xf numFmtId="178" fontId="4" fillId="0" borderId="15" xfId="60" applyNumberFormat="1" applyFont="1" applyBorder="1" applyAlignment="1">
      <alignment horizontal="center" wrapText="1"/>
    </xf>
    <xf numFmtId="0" fontId="0" fillId="0" borderId="30" xfId="82" applyFont="1" applyBorder="1">
      <alignment vertical="center"/>
      <protection/>
    </xf>
    <xf numFmtId="0" fontId="0" fillId="0" borderId="36" xfId="82" applyFont="1" applyBorder="1">
      <alignment vertical="center"/>
      <protection/>
    </xf>
    <xf numFmtId="178" fontId="0" fillId="0" borderId="37" xfId="82" applyNumberFormat="1" applyFont="1" applyBorder="1" applyAlignment="1">
      <alignment/>
      <protection/>
    </xf>
    <xf numFmtId="178" fontId="0" fillId="0" borderId="38" xfId="82" applyNumberFormat="1" applyFont="1" applyBorder="1" applyAlignment="1">
      <alignment/>
      <protection/>
    </xf>
    <xf numFmtId="178" fontId="0" fillId="38" borderId="38" xfId="60" applyNumberFormat="1" applyFont="1" applyFill="1" applyBorder="1" applyAlignment="1">
      <alignment horizontal="center"/>
    </xf>
    <xf numFmtId="3" fontId="0" fillId="0" borderId="32" xfId="60" applyNumberFormat="1" applyFont="1" applyBorder="1" applyAlignment="1">
      <alignment/>
    </xf>
    <xf numFmtId="0" fontId="0" fillId="0" borderId="39" xfId="82" applyFont="1" applyBorder="1">
      <alignment vertical="center"/>
      <protection/>
    </xf>
    <xf numFmtId="0" fontId="9" fillId="0" borderId="16" xfId="82" applyFont="1" applyBorder="1">
      <alignment vertical="center"/>
      <protection/>
    </xf>
    <xf numFmtId="0" fontId="0" fillId="0" borderId="16" xfId="82" applyFont="1" applyBorder="1">
      <alignment vertical="center"/>
      <protection/>
    </xf>
    <xf numFmtId="0" fontId="0" fillId="0" borderId="15" xfId="82" applyFont="1" applyBorder="1">
      <alignment vertical="center"/>
      <protection/>
    </xf>
    <xf numFmtId="38" fontId="9" fillId="0" borderId="16" xfId="60" applyFont="1" applyBorder="1" applyAlignment="1">
      <alignment vertical="center"/>
    </xf>
    <xf numFmtId="38" fontId="0" fillId="0" borderId="16" xfId="60" applyFont="1" applyBorder="1" applyAlignment="1">
      <alignment vertical="center"/>
    </xf>
    <xf numFmtId="0" fontId="0" fillId="0" borderId="31" xfId="82" applyFont="1" applyBorder="1">
      <alignment vertical="center"/>
      <protection/>
    </xf>
    <xf numFmtId="0" fontId="9" fillId="0" borderId="23" xfId="82" applyFont="1" applyBorder="1">
      <alignment vertical="center"/>
      <protection/>
    </xf>
    <xf numFmtId="0" fontId="0" fillId="0" borderId="32" xfId="82" applyFont="1" applyBorder="1">
      <alignment vertical="center"/>
      <protection/>
    </xf>
    <xf numFmtId="38" fontId="9" fillId="0" borderId="23" xfId="60" applyFont="1" applyBorder="1" applyAlignment="1">
      <alignment vertical="center"/>
    </xf>
    <xf numFmtId="38" fontId="0" fillId="0" borderId="27" xfId="57" applyFont="1" applyBorder="1" applyAlignment="1">
      <alignment horizontal="center" vertical="center"/>
    </xf>
    <xf numFmtId="0" fontId="19" fillId="0" borderId="0" xfId="82" applyFont="1" applyBorder="1" applyAlignment="1">
      <alignment horizontal="center" vertical="center"/>
      <protection/>
    </xf>
    <xf numFmtId="0" fontId="19" fillId="0" borderId="45" xfId="82" applyFont="1" applyBorder="1" applyAlignment="1">
      <alignment horizontal="center" vertical="center"/>
      <protection/>
    </xf>
    <xf numFmtId="37" fontId="20" fillId="0" borderId="0" xfId="76" applyFont="1" applyBorder="1" applyAlignment="1">
      <alignment horizontal="left"/>
      <protection/>
    </xf>
    <xf numFmtId="37" fontId="20" fillId="0" borderId="45" xfId="76" applyFont="1" applyBorder="1" applyAlignment="1">
      <alignment horizontal="left"/>
      <protection/>
    </xf>
    <xf numFmtId="37" fontId="23" fillId="0" borderId="0" xfId="76" applyFont="1" applyBorder="1" applyAlignment="1">
      <alignment horizontal="left"/>
      <protection/>
    </xf>
    <xf numFmtId="37" fontId="23" fillId="0" borderId="45" xfId="76" applyFont="1" applyBorder="1" applyAlignment="1">
      <alignment horizontal="left"/>
      <protection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Grey" xfId="33"/>
    <cellStyle name="Header1" xfId="34"/>
    <cellStyle name="Header2" xfId="35"/>
    <cellStyle name="Input [yellow]" xfId="36"/>
    <cellStyle name="Normal - Style1" xfId="37"/>
    <cellStyle name="Percent [2]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どちらでもない" xfId="47"/>
    <cellStyle name="Percent" xfId="48"/>
    <cellStyle name="Hyperlink" xfId="49"/>
    <cellStyle name="メモ" xfId="50"/>
    <cellStyle name="リンク セル" xfId="51"/>
    <cellStyle name="悪い" xfId="52"/>
    <cellStyle name="計算" xfId="53"/>
    <cellStyle name="警告文" xfId="54"/>
    <cellStyle name="桁蟻唇Ｆ [0.00]_laroux" xfId="55"/>
    <cellStyle name="桁蟻唇Ｆ_11月度" xfId="56"/>
    <cellStyle name="Comma [0]" xfId="57"/>
    <cellStyle name="Comma" xfId="58"/>
    <cellStyle name="桁区切り 2" xfId="59"/>
    <cellStyle name="桁区切り 3" xfId="60"/>
    <cellStyle name="桁区切り 4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脱浦" xfId="69"/>
    <cellStyle name="脱浦 [0.00]" xfId="70"/>
    <cellStyle name="脱浦_・益紳・" xfId="71"/>
    <cellStyle name="Currency [0]" xfId="72"/>
    <cellStyle name="Currency" xfId="73"/>
    <cellStyle name="通貨 2" xfId="74"/>
    <cellStyle name="入力" xfId="75"/>
    <cellStyle name="標準 2" xfId="76"/>
    <cellStyle name="標準 2 2" xfId="77"/>
    <cellStyle name="標準 3" xfId="78"/>
    <cellStyle name="標準 4" xfId="79"/>
    <cellStyle name="標準 5" xfId="80"/>
    <cellStyle name="標準_請求書(2)" xfId="81"/>
    <cellStyle name="標準_請求書(2) 2" xfId="82"/>
    <cellStyle name="標準_請求書(2)_seikyuusyo" xfId="83"/>
    <cellStyle name="Followed Hyperlink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1819275</xdr:colOff>
      <xdr:row>9</xdr:row>
      <xdr:rowOff>57150</xdr:rowOff>
    </xdr:from>
    <xdr:to>
      <xdr:col>7</xdr:col>
      <xdr:colOff>971550</xdr:colOff>
      <xdr:row>9</xdr:row>
      <xdr:rowOff>57150</xdr:rowOff>
    </xdr:to>
    <xdr:sp>
      <xdr:nvSpPr>
        <xdr:cNvPr id="1" name="Line 7"/>
        <xdr:cNvSpPr>
          <a:spLocks/>
        </xdr:cNvSpPr>
      </xdr:nvSpPr>
      <xdr:spPr>
        <a:xfrm>
          <a:off x="4067175" y="2762250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1819275</xdr:colOff>
      <xdr:row>9</xdr:row>
      <xdr:rowOff>57150</xdr:rowOff>
    </xdr:from>
    <xdr:to>
      <xdr:col>7</xdr:col>
      <xdr:colOff>971550</xdr:colOff>
      <xdr:row>9</xdr:row>
      <xdr:rowOff>57150</xdr:rowOff>
    </xdr:to>
    <xdr:sp>
      <xdr:nvSpPr>
        <xdr:cNvPr id="1" name="Line 7"/>
        <xdr:cNvSpPr>
          <a:spLocks/>
        </xdr:cNvSpPr>
      </xdr:nvSpPr>
      <xdr:spPr>
        <a:xfrm>
          <a:off x="4067175" y="2762250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1819275</xdr:colOff>
      <xdr:row>9</xdr:row>
      <xdr:rowOff>57150</xdr:rowOff>
    </xdr:from>
    <xdr:to>
      <xdr:col>7</xdr:col>
      <xdr:colOff>971550</xdr:colOff>
      <xdr:row>9</xdr:row>
      <xdr:rowOff>57150</xdr:rowOff>
    </xdr:to>
    <xdr:sp>
      <xdr:nvSpPr>
        <xdr:cNvPr id="1" name="Line 7"/>
        <xdr:cNvSpPr>
          <a:spLocks/>
        </xdr:cNvSpPr>
      </xdr:nvSpPr>
      <xdr:spPr>
        <a:xfrm>
          <a:off x="4067175" y="2762250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1819275</xdr:colOff>
      <xdr:row>9</xdr:row>
      <xdr:rowOff>57150</xdr:rowOff>
    </xdr:from>
    <xdr:to>
      <xdr:col>7</xdr:col>
      <xdr:colOff>971550</xdr:colOff>
      <xdr:row>9</xdr:row>
      <xdr:rowOff>57150</xdr:rowOff>
    </xdr:to>
    <xdr:sp>
      <xdr:nvSpPr>
        <xdr:cNvPr id="1" name="Line 7"/>
        <xdr:cNvSpPr>
          <a:spLocks/>
        </xdr:cNvSpPr>
      </xdr:nvSpPr>
      <xdr:spPr>
        <a:xfrm>
          <a:off x="4067175" y="2762250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1819275</xdr:colOff>
      <xdr:row>11</xdr:row>
      <xdr:rowOff>57150</xdr:rowOff>
    </xdr:from>
    <xdr:to>
      <xdr:col>7</xdr:col>
      <xdr:colOff>971550</xdr:colOff>
      <xdr:row>11</xdr:row>
      <xdr:rowOff>57150</xdr:rowOff>
    </xdr:to>
    <xdr:sp>
      <xdr:nvSpPr>
        <xdr:cNvPr id="1" name="Line 7"/>
        <xdr:cNvSpPr>
          <a:spLocks/>
        </xdr:cNvSpPr>
      </xdr:nvSpPr>
      <xdr:spPr>
        <a:xfrm>
          <a:off x="4067175" y="3124200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2190750</xdr:colOff>
      <xdr:row>16</xdr:row>
      <xdr:rowOff>228600</xdr:rowOff>
    </xdr:from>
    <xdr:to>
      <xdr:col>5</xdr:col>
      <xdr:colOff>238125</xdr:colOff>
      <xdr:row>17</xdr:row>
      <xdr:rowOff>285750</xdr:rowOff>
    </xdr:to>
    <xdr:sp>
      <xdr:nvSpPr>
        <xdr:cNvPr id="2" name="Rectangle 4"/>
        <xdr:cNvSpPr>
          <a:spLocks/>
        </xdr:cNvSpPr>
      </xdr:nvSpPr>
      <xdr:spPr>
        <a:xfrm>
          <a:off x="4438650" y="4781550"/>
          <a:ext cx="1981200" cy="5524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契約書のとおり　或いは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請書のとおり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と記入する。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2390775</xdr:colOff>
      <xdr:row>14</xdr:row>
      <xdr:rowOff>333375</xdr:rowOff>
    </xdr:from>
    <xdr:to>
      <xdr:col>3</xdr:col>
      <xdr:colOff>304800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H="1" flipV="1">
          <a:off x="4638675" y="3895725"/>
          <a:ext cx="5524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2162175</xdr:colOff>
      <xdr:row>20</xdr:row>
      <xdr:rowOff>0</xdr:rowOff>
    </xdr:from>
    <xdr:to>
      <xdr:col>5</xdr:col>
      <xdr:colOff>190500</xdr:colOff>
      <xdr:row>20</xdr:row>
      <xdr:rowOff>323850</xdr:rowOff>
    </xdr:to>
    <xdr:sp>
      <xdr:nvSpPr>
        <xdr:cNvPr id="4" name="Rectangle 6"/>
        <xdr:cNvSpPr>
          <a:spLocks/>
        </xdr:cNvSpPr>
      </xdr:nvSpPr>
      <xdr:spPr>
        <a:xfrm>
          <a:off x="4410075" y="6534150"/>
          <a:ext cx="1962150" cy="323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一切記入しない。</a:t>
          </a:r>
        </a:p>
      </xdr:txBody>
    </xdr:sp>
    <xdr:clientData/>
  </xdr:twoCellAnchor>
  <xdr:twoCellAnchor>
    <xdr:from>
      <xdr:col>4</xdr:col>
      <xdr:colOff>133350</xdr:colOff>
      <xdr:row>14</xdr:row>
      <xdr:rowOff>257175</xdr:rowOff>
    </xdr:from>
    <xdr:to>
      <xdr:col>6</xdr:col>
      <xdr:colOff>838200</xdr:colOff>
      <xdr:row>20</xdr:row>
      <xdr:rowOff>9525</xdr:rowOff>
    </xdr:to>
    <xdr:sp>
      <xdr:nvSpPr>
        <xdr:cNvPr id="5" name="Line 9"/>
        <xdr:cNvSpPr>
          <a:spLocks/>
        </xdr:cNvSpPr>
      </xdr:nvSpPr>
      <xdr:spPr>
        <a:xfrm flipV="1">
          <a:off x="5562600" y="3819525"/>
          <a:ext cx="2476500" cy="272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57150</xdr:colOff>
      <xdr:row>20</xdr:row>
      <xdr:rowOff>323850</xdr:rowOff>
    </xdr:from>
    <xdr:to>
      <xdr:col>5</xdr:col>
      <xdr:colOff>990600</xdr:colOff>
      <xdr:row>26</xdr:row>
      <xdr:rowOff>76200</xdr:rowOff>
    </xdr:to>
    <xdr:sp>
      <xdr:nvSpPr>
        <xdr:cNvPr id="6" name="Line 10"/>
        <xdr:cNvSpPr>
          <a:spLocks/>
        </xdr:cNvSpPr>
      </xdr:nvSpPr>
      <xdr:spPr>
        <a:xfrm>
          <a:off x="5486400" y="6858000"/>
          <a:ext cx="1685925" cy="272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876300</xdr:colOff>
      <xdr:row>25</xdr:row>
      <xdr:rowOff>342900</xdr:rowOff>
    </xdr:from>
    <xdr:to>
      <xdr:col>7</xdr:col>
      <xdr:colOff>57150</xdr:colOff>
      <xdr:row>28</xdr:row>
      <xdr:rowOff>381000</xdr:rowOff>
    </xdr:to>
    <xdr:sp>
      <xdr:nvSpPr>
        <xdr:cNvPr id="7" name="Oval 11"/>
        <xdr:cNvSpPr>
          <a:spLocks/>
        </xdr:cNvSpPr>
      </xdr:nvSpPr>
      <xdr:spPr>
        <a:xfrm>
          <a:off x="7058025" y="9353550"/>
          <a:ext cx="1219200" cy="1524000"/>
        </a:xfrm>
        <a:prstGeom prst="ellipse">
          <a:avLst/>
        </a:prstGeom>
        <a:solidFill>
          <a:srgbClr val="FFFFE1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1428750</xdr:colOff>
      <xdr:row>6</xdr:row>
      <xdr:rowOff>209550</xdr:rowOff>
    </xdr:from>
    <xdr:to>
      <xdr:col>4</xdr:col>
      <xdr:colOff>323850</xdr:colOff>
      <xdr:row>7</xdr:row>
      <xdr:rowOff>209550</xdr:rowOff>
    </xdr:to>
    <xdr:sp>
      <xdr:nvSpPr>
        <xdr:cNvPr id="8" name="Rectangle 12"/>
        <xdr:cNvSpPr>
          <a:spLocks/>
        </xdr:cNvSpPr>
      </xdr:nvSpPr>
      <xdr:spPr>
        <a:xfrm>
          <a:off x="3676650" y="1762125"/>
          <a:ext cx="2076450" cy="4095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契約書又は請書の金額を記入する。</a:t>
          </a:r>
        </a:p>
      </xdr:txBody>
    </xdr:sp>
    <xdr:clientData/>
  </xdr:twoCellAnchor>
  <xdr:twoCellAnchor>
    <xdr:from>
      <xdr:col>1</xdr:col>
      <xdr:colOff>1819275</xdr:colOff>
      <xdr:row>7</xdr:row>
      <xdr:rowOff>152400</xdr:rowOff>
    </xdr:from>
    <xdr:to>
      <xdr:col>2</xdr:col>
      <xdr:colOff>1438275</xdr:colOff>
      <xdr:row>9</xdr:row>
      <xdr:rowOff>171450</xdr:rowOff>
    </xdr:to>
    <xdr:sp>
      <xdr:nvSpPr>
        <xdr:cNvPr id="9" name="Line 13"/>
        <xdr:cNvSpPr>
          <a:spLocks/>
        </xdr:cNvSpPr>
      </xdr:nvSpPr>
      <xdr:spPr>
        <a:xfrm flipH="1">
          <a:off x="1905000" y="2114550"/>
          <a:ext cx="17811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1190625</xdr:colOff>
      <xdr:row>14</xdr:row>
      <xdr:rowOff>228600</xdr:rowOff>
    </xdr:from>
    <xdr:to>
      <xdr:col>2</xdr:col>
      <xdr:colOff>2314575</xdr:colOff>
      <xdr:row>20</xdr:row>
      <xdr:rowOff>0</xdr:rowOff>
    </xdr:to>
    <xdr:sp>
      <xdr:nvSpPr>
        <xdr:cNvPr id="10" name="Line 14"/>
        <xdr:cNvSpPr>
          <a:spLocks/>
        </xdr:cNvSpPr>
      </xdr:nvSpPr>
      <xdr:spPr>
        <a:xfrm flipH="1" flipV="1">
          <a:off x="1276350" y="3790950"/>
          <a:ext cx="3286125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3</xdr:row>
      <xdr:rowOff>152400</xdr:rowOff>
    </xdr:from>
    <xdr:to>
      <xdr:col>7</xdr:col>
      <xdr:colOff>381000</xdr:colOff>
      <xdr:row>5</xdr:row>
      <xdr:rowOff>123825</xdr:rowOff>
    </xdr:to>
    <xdr:sp>
      <xdr:nvSpPr>
        <xdr:cNvPr id="11" name="Rectangle 15"/>
        <xdr:cNvSpPr>
          <a:spLocks/>
        </xdr:cNvSpPr>
      </xdr:nvSpPr>
      <xdr:spPr>
        <a:xfrm>
          <a:off x="6362700" y="695325"/>
          <a:ext cx="2238375" cy="6000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契約書又は</a:t>
          </a:r>
          <a:r>
            <a:rPr lang="en-US" cap="none" sz="16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請書の場合</a:t>
          </a:r>
        </a:p>
      </xdr:txBody>
    </xdr:sp>
    <xdr:clientData/>
  </xdr:twoCellAnchor>
  <xdr:twoCellAnchor>
    <xdr:from>
      <xdr:col>3</xdr:col>
      <xdr:colOff>409575</xdr:colOff>
      <xdr:row>8</xdr:row>
      <xdr:rowOff>152400</xdr:rowOff>
    </xdr:from>
    <xdr:to>
      <xdr:col>6</xdr:col>
      <xdr:colOff>819150</xdr:colOff>
      <xdr:row>10</xdr:row>
      <xdr:rowOff>47625</xdr:rowOff>
    </xdr:to>
    <xdr:sp>
      <xdr:nvSpPr>
        <xdr:cNvPr id="12" name="Rectangle 16"/>
        <xdr:cNvSpPr>
          <a:spLocks/>
        </xdr:cNvSpPr>
      </xdr:nvSpPr>
      <xdr:spPr>
        <a:xfrm>
          <a:off x="5295900" y="2371725"/>
          <a:ext cx="2724150" cy="552450"/>
        </a:xfrm>
        <a:prstGeom prst="rect">
          <a:avLst/>
        </a:prstGeom>
        <a:solidFill>
          <a:srgbClr val="FFFFE1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1819275</xdr:colOff>
      <xdr:row>11</xdr:row>
      <xdr:rowOff>57150</xdr:rowOff>
    </xdr:from>
    <xdr:to>
      <xdr:col>7</xdr:col>
      <xdr:colOff>971550</xdr:colOff>
      <xdr:row>11</xdr:row>
      <xdr:rowOff>57150</xdr:rowOff>
    </xdr:to>
    <xdr:sp>
      <xdr:nvSpPr>
        <xdr:cNvPr id="1" name="Line 7"/>
        <xdr:cNvSpPr>
          <a:spLocks/>
        </xdr:cNvSpPr>
      </xdr:nvSpPr>
      <xdr:spPr>
        <a:xfrm>
          <a:off x="4067175" y="3124200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2190750</xdr:colOff>
      <xdr:row>16</xdr:row>
      <xdr:rowOff>228600</xdr:rowOff>
    </xdr:from>
    <xdr:to>
      <xdr:col>5</xdr:col>
      <xdr:colOff>0</xdr:colOff>
      <xdr:row>17</xdr:row>
      <xdr:rowOff>142875</xdr:rowOff>
    </xdr:to>
    <xdr:sp>
      <xdr:nvSpPr>
        <xdr:cNvPr id="2" name="Rectangle 3"/>
        <xdr:cNvSpPr>
          <a:spLocks/>
        </xdr:cNvSpPr>
      </xdr:nvSpPr>
      <xdr:spPr>
        <a:xfrm>
          <a:off x="4438650" y="4781550"/>
          <a:ext cx="1743075" cy="4095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内訳書のとおりと記入する。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2390775</xdr:colOff>
      <xdr:row>14</xdr:row>
      <xdr:rowOff>333375</xdr:rowOff>
    </xdr:from>
    <xdr:to>
      <xdr:col>3</xdr:col>
      <xdr:colOff>304800</xdr:colOff>
      <xdr:row>16</xdr:row>
      <xdr:rowOff>238125</xdr:rowOff>
    </xdr:to>
    <xdr:sp>
      <xdr:nvSpPr>
        <xdr:cNvPr id="3" name="Line 4"/>
        <xdr:cNvSpPr>
          <a:spLocks/>
        </xdr:cNvSpPr>
      </xdr:nvSpPr>
      <xdr:spPr>
        <a:xfrm flipH="1" flipV="1">
          <a:off x="4638675" y="3895725"/>
          <a:ext cx="5524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2162175</xdr:colOff>
      <xdr:row>20</xdr:row>
      <xdr:rowOff>0</xdr:rowOff>
    </xdr:from>
    <xdr:to>
      <xdr:col>5</xdr:col>
      <xdr:colOff>371475</xdr:colOff>
      <xdr:row>20</xdr:row>
      <xdr:rowOff>485775</xdr:rowOff>
    </xdr:to>
    <xdr:sp>
      <xdr:nvSpPr>
        <xdr:cNvPr id="4" name="Rectangle 5"/>
        <xdr:cNvSpPr>
          <a:spLocks/>
        </xdr:cNvSpPr>
      </xdr:nvSpPr>
      <xdr:spPr>
        <a:xfrm>
          <a:off x="4410075" y="6534150"/>
          <a:ext cx="2143125" cy="4857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税額（少数切捨て）及び合計を記入する。</a:t>
          </a:r>
        </a:p>
      </xdr:txBody>
    </xdr:sp>
    <xdr:clientData/>
  </xdr:twoCellAnchor>
  <xdr:twoCellAnchor>
    <xdr:from>
      <xdr:col>4</xdr:col>
      <xdr:colOff>142875</xdr:colOff>
      <xdr:row>20</xdr:row>
      <xdr:rowOff>485775</xdr:rowOff>
    </xdr:from>
    <xdr:to>
      <xdr:col>5</xdr:col>
      <xdr:colOff>962025</xdr:colOff>
      <xdr:row>26</xdr:row>
      <xdr:rowOff>466725</xdr:rowOff>
    </xdr:to>
    <xdr:sp>
      <xdr:nvSpPr>
        <xdr:cNvPr id="5" name="Line 7"/>
        <xdr:cNvSpPr>
          <a:spLocks/>
        </xdr:cNvSpPr>
      </xdr:nvSpPr>
      <xdr:spPr>
        <a:xfrm>
          <a:off x="5572125" y="7019925"/>
          <a:ext cx="1571625" cy="295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1428750</xdr:colOff>
      <xdr:row>6</xdr:row>
      <xdr:rowOff>209550</xdr:rowOff>
    </xdr:from>
    <xdr:to>
      <xdr:col>4</xdr:col>
      <xdr:colOff>323850</xdr:colOff>
      <xdr:row>7</xdr:row>
      <xdr:rowOff>209550</xdr:rowOff>
    </xdr:to>
    <xdr:sp>
      <xdr:nvSpPr>
        <xdr:cNvPr id="6" name="Rectangle 9"/>
        <xdr:cNvSpPr>
          <a:spLocks/>
        </xdr:cNvSpPr>
      </xdr:nvSpPr>
      <xdr:spPr>
        <a:xfrm>
          <a:off x="3676650" y="1762125"/>
          <a:ext cx="2076450" cy="4095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合計金額（税込み）を記入する。</a:t>
          </a:r>
        </a:p>
      </xdr:txBody>
    </xdr:sp>
    <xdr:clientData/>
  </xdr:twoCellAnchor>
  <xdr:twoCellAnchor>
    <xdr:from>
      <xdr:col>1</xdr:col>
      <xdr:colOff>1819275</xdr:colOff>
      <xdr:row>7</xdr:row>
      <xdr:rowOff>152400</xdr:rowOff>
    </xdr:from>
    <xdr:to>
      <xdr:col>2</xdr:col>
      <xdr:colOff>1438275</xdr:colOff>
      <xdr:row>9</xdr:row>
      <xdr:rowOff>171450</xdr:rowOff>
    </xdr:to>
    <xdr:sp>
      <xdr:nvSpPr>
        <xdr:cNvPr id="7" name="Line 10"/>
        <xdr:cNvSpPr>
          <a:spLocks/>
        </xdr:cNvSpPr>
      </xdr:nvSpPr>
      <xdr:spPr>
        <a:xfrm flipH="1">
          <a:off x="1905000" y="2114550"/>
          <a:ext cx="17811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457200</xdr:colOff>
      <xdr:row>3</xdr:row>
      <xdr:rowOff>104775</xdr:rowOff>
    </xdr:from>
    <xdr:to>
      <xdr:col>7</xdr:col>
      <xdr:colOff>152400</xdr:colOff>
      <xdr:row>5</xdr:row>
      <xdr:rowOff>38100</xdr:rowOff>
    </xdr:to>
    <xdr:sp>
      <xdr:nvSpPr>
        <xdr:cNvPr id="8" name="Rectangle 12"/>
        <xdr:cNvSpPr>
          <a:spLocks/>
        </xdr:cNvSpPr>
      </xdr:nvSpPr>
      <xdr:spPr>
        <a:xfrm>
          <a:off x="5886450" y="647700"/>
          <a:ext cx="2486025" cy="5619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請求書に内訳書が付く場合（２枚以上）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952500</xdr:colOff>
      <xdr:row>16</xdr:row>
      <xdr:rowOff>228600</xdr:rowOff>
    </xdr:to>
    <xdr:sp>
      <xdr:nvSpPr>
        <xdr:cNvPr id="9" name="Line 13"/>
        <xdr:cNvSpPr>
          <a:spLocks/>
        </xdr:cNvSpPr>
      </xdr:nvSpPr>
      <xdr:spPr>
        <a:xfrm flipH="1" flipV="1">
          <a:off x="8058150" y="4057650"/>
          <a:ext cx="952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819150</xdr:colOff>
      <xdr:row>16</xdr:row>
      <xdr:rowOff>228600</xdr:rowOff>
    </xdr:from>
    <xdr:to>
      <xdr:col>7</xdr:col>
      <xdr:colOff>1162050</xdr:colOff>
      <xdr:row>17</xdr:row>
      <xdr:rowOff>142875</xdr:rowOff>
    </xdr:to>
    <xdr:sp>
      <xdr:nvSpPr>
        <xdr:cNvPr id="10" name="Rectangle 14"/>
        <xdr:cNvSpPr>
          <a:spLocks/>
        </xdr:cNvSpPr>
      </xdr:nvSpPr>
      <xdr:spPr>
        <a:xfrm>
          <a:off x="7000875" y="4781550"/>
          <a:ext cx="2381250" cy="4095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内訳書の最終ﾍﾟｰｼﾞの計金額（税抜き）を記入する。</a:t>
          </a:r>
        </a:p>
      </xdr:txBody>
    </xdr:sp>
    <xdr:clientData/>
  </xdr:twoCellAnchor>
  <xdr:twoCellAnchor>
    <xdr:from>
      <xdr:col>1</xdr:col>
      <xdr:colOff>1552575</xdr:colOff>
      <xdr:row>16</xdr:row>
      <xdr:rowOff>200025</xdr:rowOff>
    </xdr:from>
    <xdr:to>
      <xdr:col>2</xdr:col>
      <xdr:colOff>809625</xdr:colOff>
      <xdr:row>16</xdr:row>
      <xdr:rowOff>466725</xdr:rowOff>
    </xdr:to>
    <xdr:sp>
      <xdr:nvSpPr>
        <xdr:cNvPr id="11" name="Rectangle 15"/>
        <xdr:cNvSpPr>
          <a:spLocks/>
        </xdr:cNvSpPr>
      </xdr:nvSpPr>
      <xdr:spPr>
        <a:xfrm>
          <a:off x="1638300" y="4752975"/>
          <a:ext cx="1419225" cy="2667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一切記入しない。</a:t>
          </a:r>
        </a:p>
      </xdr:txBody>
    </xdr:sp>
    <xdr:clientData/>
  </xdr:twoCellAnchor>
  <xdr:twoCellAnchor>
    <xdr:from>
      <xdr:col>1</xdr:col>
      <xdr:colOff>428625</xdr:colOff>
      <xdr:row>14</xdr:row>
      <xdr:rowOff>228600</xdr:rowOff>
    </xdr:from>
    <xdr:to>
      <xdr:col>1</xdr:col>
      <xdr:colOff>1819275</xdr:colOff>
      <xdr:row>16</xdr:row>
      <xdr:rowOff>200025</xdr:rowOff>
    </xdr:to>
    <xdr:sp>
      <xdr:nvSpPr>
        <xdr:cNvPr id="12" name="Line 16"/>
        <xdr:cNvSpPr>
          <a:spLocks/>
        </xdr:cNvSpPr>
      </xdr:nvSpPr>
      <xdr:spPr>
        <a:xfrm flipH="1" flipV="1">
          <a:off x="514350" y="3790950"/>
          <a:ext cx="13906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409575</xdr:colOff>
      <xdr:row>8</xdr:row>
      <xdr:rowOff>142875</xdr:rowOff>
    </xdr:from>
    <xdr:to>
      <xdr:col>6</xdr:col>
      <xdr:colOff>819150</xdr:colOff>
      <xdr:row>10</xdr:row>
      <xdr:rowOff>38100</xdr:rowOff>
    </xdr:to>
    <xdr:sp>
      <xdr:nvSpPr>
        <xdr:cNvPr id="13" name="Rectangle 25"/>
        <xdr:cNvSpPr>
          <a:spLocks/>
        </xdr:cNvSpPr>
      </xdr:nvSpPr>
      <xdr:spPr>
        <a:xfrm>
          <a:off x="5295900" y="2362200"/>
          <a:ext cx="2724150" cy="552450"/>
        </a:xfrm>
        <a:prstGeom prst="rect">
          <a:avLst/>
        </a:prstGeom>
        <a:solidFill>
          <a:srgbClr val="FFFFE1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0</xdr:row>
      <xdr:rowOff>104775</xdr:rowOff>
    </xdr:from>
    <xdr:to>
      <xdr:col>12</xdr:col>
      <xdr:colOff>533400</xdr:colOff>
      <xdr:row>2</xdr:row>
      <xdr:rowOff>66675</xdr:rowOff>
    </xdr:to>
    <xdr:sp>
      <xdr:nvSpPr>
        <xdr:cNvPr id="1" name="Rectangle 2"/>
        <xdr:cNvSpPr>
          <a:spLocks/>
        </xdr:cNvSpPr>
      </xdr:nvSpPr>
      <xdr:spPr>
        <a:xfrm>
          <a:off x="9182100" y="104775"/>
          <a:ext cx="2495550" cy="5619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請求書に内訳書が付く場合（２枚以上）</a:t>
          </a:r>
        </a:p>
      </xdr:txBody>
    </xdr:sp>
    <xdr:clientData/>
  </xdr:twoCellAnchor>
  <xdr:twoCellAnchor>
    <xdr:from>
      <xdr:col>5</xdr:col>
      <xdr:colOff>47625</xdr:colOff>
      <xdr:row>3</xdr:row>
      <xdr:rowOff>9525</xdr:rowOff>
    </xdr:from>
    <xdr:to>
      <xdr:col>8</xdr:col>
      <xdr:colOff>19050</xdr:colOff>
      <xdr:row>4</xdr:row>
      <xdr:rowOff>142875</xdr:rowOff>
    </xdr:to>
    <xdr:sp>
      <xdr:nvSpPr>
        <xdr:cNvPr id="2" name="Oval 3"/>
        <xdr:cNvSpPr>
          <a:spLocks/>
        </xdr:cNvSpPr>
      </xdr:nvSpPr>
      <xdr:spPr>
        <a:xfrm>
          <a:off x="6391275" y="1114425"/>
          <a:ext cx="2171700" cy="638175"/>
        </a:xfrm>
        <a:prstGeom prst="ellipse">
          <a:avLst/>
        </a:prstGeom>
        <a:solidFill>
          <a:srgbClr val="FFFFE1">
            <a:alpha val="0"/>
          </a:srgbClr>
        </a:solidFill>
        <a:ln w="254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4</xdr:row>
      <xdr:rowOff>38100</xdr:rowOff>
    </xdr:from>
    <xdr:to>
      <xdr:col>13</xdr:col>
      <xdr:colOff>514350</xdr:colOff>
      <xdr:row>6</xdr:row>
      <xdr:rowOff>0</xdr:rowOff>
    </xdr:to>
    <xdr:sp>
      <xdr:nvSpPr>
        <xdr:cNvPr id="3" name="Rectangle 4"/>
        <xdr:cNvSpPr>
          <a:spLocks/>
        </xdr:cNvSpPr>
      </xdr:nvSpPr>
      <xdr:spPr>
        <a:xfrm>
          <a:off x="8648700" y="1647825"/>
          <a:ext cx="3867150" cy="9715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単価欄又は金額欄に、何十銭や何十何銭と表示しなければならない場合は、少数第２まで表示してください。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&lt;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&gt;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単価　５円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銭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５．５０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単価　５円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銭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５．５５</a:t>
          </a:r>
        </a:p>
      </xdr:txBody>
    </xdr:sp>
    <xdr:clientData/>
  </xdr:twoCellAnchor>
  <xdr:twoCellAnchor>
    <xdr:from>
      <xdr:col>6</xdr:col>
      <xdr:colOff>904875</xdr:colOff>
      <xdr:row>4</xdr:row>
      <xdr:rowOff>57150</xdr:rowOff>
    </xdr:from>
    <xdr:to>
      <xdr:col>8</xdr:col>
      <xdr:colOff>104775</xdr:colOff>
      <xdr:row>5</xdr:row>
      <xdr:rowOff>19050</xdr:rowOff>
    </xdr:to>
    <xdr:sp>
      <xdr:nvSpPr>
        <xdr:cNvPr id="4" name="AutoShape 5"/>
        <xdr:cNvSpPr>
          <a:spLocks/>
        </xdr:cNvSpPr>
      </xdr:nvSpPr>
      <xdr:spPr>
        <a:xfrm flipH="1" flipV="1">
          <a:off x="8248650" y="1666875"/>
          <a:ext cx="400050" cy="466725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25</xdr:row>
      <xdr:rowOff>381000</xdr:rowOff>
    </xdr:from>
    <xdr:to>
      <xdr:col>3</xdr:col>
      <xdr:colOff>352425</xdr:colOff>
      <xdr:row>29</xdr:row>
      <xdr:rowOff>19050</xdr:rowOff>
    </xdr:to>
    <xdr:sp>
      <xdr:nvSpPr>
        <xdr:cNvPr id="1" name="Rectangle 22"/>
        <xdr:cNvSpPr>
          <a:spLocks/>
        </xdr:cNvSpPr>
      </xdr:nvSpPr>
      <xdr:spPr>
        <a:xfrm>
          <a:off x="2400300" y="9391650"/>
          <a:ext cx="2838450" cy="16192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1819275</xdr:colOff>
      <xdr:row>11</xdr:row>
      <xdr:rowOff>57150</xdr:rowOff>
    </xdr:from>
    <xdr:to>
      <xdr:col>7</xdr:col>
      <xdr:colOff>971550</xdr:colOff>
      <xdr:row>11</xdr:row>
      <xdr:rowOff>57150</xdr:rowOff>
    </xdr:to>
    <xdr:sp>
      <xdr:nvSpPr>
        <xdr:cNvPr id="2" name="Line 7"/>
        <xdr:cNvSpPr>
          <a:spLocks/>
        </xdr:cNvSpPr>
      </xdr:nvSpPr>
      <xdr:spPr>
        <a:xfrm>
          <a:off x="4067175" y="3124200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</xdr:row>
      <xdr:rowOff>66675</xdr:rowOff>
    </xdr:from>
    <xdr:to>
      <xdr:col>7</xdr:col>
      <xdr:colOff>1095375</xdr:colOff>
      <xdr:row>5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6010275" y="609600"/>
          <a:ext cx="3305175" cy="7429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契約書又は請書によらない請求書の場合　　　　　　　（１枚のみの場合）</a:t>
          </a:r>
        </a:p>
      </xdr:txBody>
    </xdr:sp>
    <xdr:clientData/>
  </xdr:twoCellAnchor>
  <xdr:twoCellAnchor>
    <xdr:from>
      <xdr:col>3</xdr:col>
      <xdr:colOff>409575</xdr:colOff>
      <xdr:row>8</xdr:row>
      <xdr:rowOff>142875</xdr:rowOff>
    </xdr:from>
    <xdr:to>
      <xdr:col>6</xdr:col>
      <xdr:colOff>819150</xdr:colOff>
      <xdr:row>10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5295900" y="2362200"/>
          <a:ext cx="2724150" cy="552450"/>
        </a:xfrm>
        <a:prstGeom prst="rect">
          <a:avLst/>
        </a:prstGeom>
        <a:solidFill>
          <a:srgbClr val="FFFFE1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257175</xdr:colOff>
      <xdr:row>26</xdr:row>
      <xdr:rowOff>0</xdr:rowOff>
    </xdr:from>
    <xdr:to>
      <xdr:col>3</xdr:col>
      <xdr:colOff>285750</xdr:colOff>
      <xdr:row>28</xdr:row>
      <xdr:rowOff>476250</xdr:rowOff>
    </xdr:to>
    <xdr:grpSp>
      <xdr:nvGrpSpPr>
        <xdr:cNvPr id="5" name="Group 24"/>
        <xdr:cNvGrpSpPr>
          <a:grpSpLocks/>
        </xdr:cNvGrpSpPr>
      </xdr:nvGrpSpPr>
      <xdr:grpSpPr>
        <a:xfrm>
          <a:off x="2505075" y="9505950"/>
          <a:ext cx="2667000" cy="1466850"/>
          <a:chOff x="1036" y="832"/>
          <a:chExt cx="224" cy="154"/>
        </a:xfrm>
        <a:solidFill>
          <a:srgbClr val="FFFFFF"/>
        </a:solidFill>
      </xdr:grpSpPr>
      <xdr:sp>
        <xdr:nvSpPr>
          <xdr:cNvPr id="6" name="Rectangle 13"/>
          <xdr:cNvSpPr>
            <a:spLocks/>
          </xdr:cNvSpPr>
        </xdr:nvSpPr>
        <xdr:spPr>
          <a:xfrm>
            <a:off x="1036" y="833"/>
            <a:ext cx="111" cy="50"/>
          </a:xfrm>
          <a:prstGeom prst="rect">
            <a:avLst/>
          </a:prstGeom>
          <a:solidFill>
            <a:srgbClr val="FFFFE1">
              <a:alpha val="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7" name="Rectangle 14"/>
          <xdr:cNvSpPr>
            <a:spLocks/>
          </xdr:cNvSpPr>
        </xdr:nvSpPr>
        <xdr:spPr>
          <a:xfrm>
            <a:off x="1149" y="832"/>
            <a:ext cx="111" cy="50"/>
          </a:xfrm>
          <a:prstGeom prst="rect">
            <a:avLst/>
          </a:prstGeom>
          <a:solidFill>
            <a:srgbClr val="FFFFE1">
              <a:alpha val="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" name="Rectangle 17"/>
          <xdr:cNvSpPr>
            <a:spLocks/>
          </xdr:cNvSpPr>
        </xdr:nvSpPr>
        <xdr:spPr>
          <a:xfrm>
            <a:off x="1036" y="884"/>
            <a:ext cx="111" cy="50"/>
          </a:xfrm>
          <a:prstGeom prst="rect">
            <a:avLst/>
          </a:prstGeom>
          <a:solidFill>
            <a:srgbClr val="FFFFE1">
              <a:alpha val="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消費税額及び　　　　地方消費税額</a:t>
            </a:r>
          </a:p>
        </xdr:txBody>
      </xdr:sp>
      <xdr:sp>
        <xdr:nvSpPr>
          <xdr:cNvPr id="9" name="Rectangle 19"/>
          <xdr:cNvSpPr>
            <a:spLocks/>
          </xdr:cNvSpPr>
        </xdr:nvSpPr>
        <xdr:spPr>
          <a:xfrm>
            <a:off x="1036" y="936"/>
            <a:ext cx="111" cy="50"/>
          </a:xfrm>
          <a:prstGeom prst="rect">
            <a:avLst/>
          </a:prstGeom>
          <a:solidFill>
            <a:srgbClr val="FFFFE1">
              <a:alpha val="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合　計</a:t>
            </a:r>
          </a:p>
        </xdr:txBody>
      </xdr:sp>
      <xdr:sp>
        <xdr:nvSpPr>
          <xdr:cNvPr id="10" name="Rectangle 20"/>
          <xdr:cNvSpPr>
            <a:spLocks/>
          </xdr:cNvSpPr>
        </xdr:nvSpPr>
        <xdr:spPr>
          <a:xfrm>
            <a:off x="1149" y="933"/>
            <a:ext cx="111" cy="53"/>
          </a:xfrm>
          <a:prstGeom prst="rect">
            <a:avLst/>
          </a:prstGeom>
          <a:solidFill>
            <a:srgbClr val="FFFFE1">
              <a:alpha val="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210</a:t>
            </a:r>
          </a:p>
        </xdr:txBody>
      </xdr:sp>
      <xdr:sp>
        <xdr:nvSpPr>
          <xdr:cNvPr id="11" name="Rectangle 23"/>
          <xdr:cNvSpPr>
            <a:spLocks/>
          </xdr:cNvSpPr>
        </xdr:nvSpPr>
        <xdr:spPr>
          <a:xfrm>
            <a:off x="1149" y="884"/>
            <a:ext cx="111" cy="50"/>
          </a:xfrm>
          <a:prstGeom prst="rect">
            <a:avLst/>
          </a:prstGeom>
          <a:solidFill>
            <a:srgbClr val="FFFFE1">
              <a:alpha val="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10</a:t>
            </a:r>
          </a:p>
        </xdr:txBody>
      </xdr:sp>
    </xdr:grpSp>
    <xdr:clientData/>
  </xdr:twoCellAnchor>
  <xdr:twoCellAnchor>
    <xdr:from>
      <xdr:col>1</xdr:col>
      <xdr:colOff>2066925</xdr:colOff>
      <xdr:row>21</xdr:row>
      <xdr:rowOff>190500</xdr:rowOff>
    </xdr:from>
    <xdr:to>
      <xdr:col>3</xdr:col>
      <xdr:colOff>485775</xdr:colOff>
      <xdr:row>23</xdr:row>
      <xdr:rowOff>104775</xdr:rowOff>
    </xdr:to>
    <xdr:sp>
      <xdr:nvSpPr>
        <xdr:cNvPr id="12" name="Rectangle 26"/>
        <xdr:cNvSpPr>
          <a:spLocks/>
        </xdr:cNvSpPr>
      </xdr:nvSpPr>
      <xdr:spPr>
        <a:xfrm>
          <a:off x="2152650" y="7219950"/>
          <a:ext cx="3219450" cy="9048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請求書が、一枚のみの場合は、計、消費税額及び地方消費税額、合計に金額を記入する。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339933"/>
              </a:solidFill>
              <a:latin typeface="ＭＳ 明朝"/>
              <a:ea typeface="ＭＳ 明朝"/>
              <a:cs typeface="ＭＳ 明朝"/>
            </a:rPr>
            <a:t>但し、一品目のみの場合は、計の記載はしない。</a:t>
          </a:r>
        </a:p>
      </xdr:txBody>
    </xdr:sp>
    <xdr:clientData/>
  </xdr:twoCellAnchor>
  <xdr:twoCellAnchor>
    <xdr:from>
      <xdr:col>2</xdr:col>
      <xdr:colOff>1552575</xdr:colOff>
      <xdr:row>23</xdr:row>
      <xdr:rowOff>123825</xdr:rowOff>
    </xdr:from>
    <xdr:to>
      <xdr:col>2</xdr:col>
      <xdr:colOff>1733550</xdr:colOff>
      <xdr:row>25</xdr:row>
      <xdr:rowOff>390525</xdr:rowOff>
    </xdr:to>
    <xdr:sp>
      <xdr:nvSpPr>
        <xdr:cNvPr id="13" name="Line 27"/>
        <xdr:cNvSpPr>
          <a:spLocks/>
        </xdr:cNvSpPr>
      </xdr:nvSpPr>
      <xdr:spPr>
        <a:xfrm flipH="1">
          <a:off x="3800475" y="8143875"/>
          <a:ext cx="180975" cy="1257300"/>
        </a:xfrm>
        <a:prstGeom prst="line">
          <a:avLst/>
        </a:prstGeom>
        <a:noFill/>
        <a:ln w="38100" cmpd="sng">
          <a:solidFill>
            <a:srgbClr val="339933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2266950</xdr:colOff>
      <xdr:row>23</xdr:row>
      <xdr:rowOff>114300</xdr:rowOff>
    </xdr:from>
    <xdr:to>
      <xdr:col>5</xdr:col>
      <xdr:colOff>581025</xdr:colOff>
      <xdr:row>26</xdr:row>
      <xdr:rowOff>276225</xdr:rowOff>
    </xdr:to>
    <xdr:sp>
      <xdr:nvSpPr>
        <xdr:cNvPr id="14" name="Line 28"/>
        <xdr:cNvSpPr>
          <a:spLocks/>
        </xdr:cNvSpPr>
      </xdr:nvSpPr>
      <xdr:spPr>
        <a:xfrm>
          <a:off x="4514850" y="8134350"/>
          <a:ext cx="2247900" cy="1647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28575</xdr:colOff>
      <xdr:row>17</xdr:row>
      <xdr:rowOff>485775</xdr:rowOff>
    </xdr:from>
    <xdr:to>
      <xdr:col>7</xdr:col>
      <xdr:colOff>152400</xdr:colOff>
      <xdr:row>19</xdr:row>
      <xdr:rowOff>133350</xdr:rowOff>
    </xdr:to>
    <xdr:sp>
      <xdr:nvSpPr>
        <xdr:cNvPr id="15" name="Oval 29"/>
        <xdr:cNvSpPr>
          <a:spLocks/>
        </xdr:cNvSpPr>
      </xdr:nvSpPr>
      <xdr:spPr>
        <a:xfrm>
          <a:off x="6210300" y="5534025"/>
          <a:ext cx="2162175" cy="638175"/>
        </a:xfrm>
        <a:prstGeom prst="ellipse">
          <a:avLst/>
        </a:prstGeom>
        <a:solidFill>
          <a:srgbClr val="FFFFE1">
            <a:alpha val="0"/>
          </a:srgbClr>
        </a:solidFill>
        <a:ln w="254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66675</xdr:rowOff>
    </xdr:from>
    <xdr:to>
      <xdr:col>7</xdr:col>
      <xdr:colOff>1114425</xdr:colOff>
      <xdr:row>21</xdr:row>
      <xdr:rowOff>295275</xdr:rowOff>
    </xdr:to>
    <xdr:sp>
      <xdr:nvSpPr>
        <xdr:cNvPr id="16" name="Rectangle 31"/>
        <xdr:cNvSpPr>
          <a:spLocks/>
        </xdr:cNvSpPr>
      </xdr:nvSpPr>
      <xdr:spPr>
        <a:xfrm>
          <a:off x="5476875" y="6600825"/>
          <a:ext cx="3857625" cy="7239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単価欄又は金額欄に、何十銭や何十何銭と表示しなければならない場合は、少数第２まで表示してください。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&lt;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&gt;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単価　５円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銭　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→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５．５０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単価　５円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銭　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→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５．５５</a:t>
          </a:r>
        </a:p>
      </xdr:txBody>
    </xdr:sp>
    <xdr:clientData/>
  </xdr:twoCellAnchor>
  <xdr:twoCellAnchor>
    <xdr:from>
      <xdr:col>6</xdr:col>
      <xdr:colOff>95250</xdr:colOff>
      <xdr:row>19</xdr:row>
      <xdr:rowOff>142875</xdr:rowOff>
    </xdr:from>
    <xdr:to>
      <xdr:col>6</xdr:col>
      <xdr:colOff>209550</xdr:colOff>
      <xdr:row>20</xdr:row>
      <xdr:rowOff>66675</xdr:rowOff>
    </xdr:to>
    <xdr:sp>
      <xdr:nvSpPr>
        <xdr:cNvPr id="17" name="AutoShape 32"/>
        <xdr:cNvSpPr>
          <a:spLocks/>
        </xdr:cNvSpPr>
      </xdr:nvSpPr>
      <xdr:spPr>
        <a:xfrm flipH="1" flipV="1">
          <a:off x="7296150" y="6181725"/>
          <a:ext cx="114300" cy="419100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</xdr:row>
      <xdr:rowOff>209550</xdr:rowOff>
    </xdr:from>
    <xdr:to>
      <xdr:col>2</xdr:col>
      <xdr:colOff>9525</xdr:colOff>
      <xdr:row>8</xdr:row>
      <xdr:rowOff>57150</xdr:rowOff>
    </xdr:to>
    <xdr:sp>
      <xdr:nvSpPr>
        <xdr:cNvPr id="1" name="Rectangle 6"/>
        <xdr:cNvSpPr>
          <a:spLocks/>
        </xdr:cNvSpPr>
      </xdr:nvSpPr>
      <xdr:spPr>
        <a:xfrm>
          <a:off x="190500" y="3429000"/>
          <a:ext cx="2543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1819275</xdr:colOff>
      <xdr:row>9</xdr:row>
      <xdr:rowOff>57150</xdr:rowOff>
    </xdr:from>
    <xdr:to>
      <xdr:col>7</xdr:col>
      <xdr:colOff>971550</xdr:colOff>
      <xdr:row>9</xdr:row>
      <xdr:rowOff>57150</xdr:rowOff>
    </xdr:to>
    <xdr:sp>
      <xdr:nvSpPr>
        <xdr:cNvPr id="2" name="Line 7"/>
        <xdr:cNvSpPr>
          <a:spLocks/>
        </xdr:cNvSpPr>
      </xdr:nvSpPr>
      <xdr:spPr>
        <a:xfrm>
          <a:off x="4543425" y="4162425"/>
          <a:ext cx="627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2533650</xdr:colOff>
      <xdr:row>5</xdr:row>
      <xdr:rowOff>171450</xdr:rowOff>
    </xdr:to>
    <xdr:sp>
      <xdr:nvSpPr>
        <xdr:cNvPr id="3" name="正方形/長方形 4"/>
        <xdr:cNvSpPr>
          <a:spLocks/>
        </xdr:cNvSpPr>
      </xdr:nvSpPr>
      <xdr:spPr>
        <a:xfrm>
          <a:off x="95250" y="2247900"/>
          <a:ext cx="2533650" cy="790575"/>
        </a:xfrm>
        <a:prstGeom prst="rect">
          <a:avLst/>
        </a:prstGeom>
        <a:solidFill>
          <a:srgbClr val="FFFFFF"/>
        </a:solidFill>
        <a:ln w="25400" cmpd="sng">
          <a:solidFill>
            <a:srgbClr val="A6A6A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742950</xdr:colOff>
      <xdr:row>4</xdr:row>
      <xdr:rowOff>161925</xdr:rowOff>
    </xdr:from>
    <xdr:to>
      <xdr:col>2</xdr:col>
      <xdr:colOff>1905000</xdr:colOff>
      <xdr:row>4</xdr:row>
      <xdr:rowOff>542925</xdr:rowOff>
    </xdr:to>
    <xdr:sp>
      <xdr:nvSpPr>
        <xdr:cNvPr id="4" name="正方形/長方形 5"/>
        <xdr:cNvSpPr>
          <a:spLocks/>
        </xdr:cNvSpPr>
      </xdr:nvSpPr>
      <xdr:spPr>
        <a:xfrm>
          <a:off x="3467100" y="2409825"/>
          <a:ext cx="11620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未記入</a:t>
          </a:r>
        </a:p>
      </xdr:txBody>
    </xdr:sp>
    <xdr:clientData/>
  </xdr:twoCellAnchor>
  <xdr:twoCellAnchor>
    <xdr:from>
      <xdr:col>1</xdr:col>
      <xdr:colOff>2476500</xdr:colOff>
      <xdr:row>4</xdr:row>
      <xdr:rowOff>428625</xdr:rowOff>
    </xdr:from>
    <xdr:to>
      <xdr:col>2</xdr:col>
      <xdr:colOff>619125</xdr:colOff>
      <xdr:row>4</xdr:row>
      <xdr:rowOff>533400</xdr:rowOff>
    </xdr:to>
    <xdr:sp>
      <xdr:nvSpPr>
        <xdr:cNvPr id="5" name="直線矢印コネクタ 6"/>
        <xdr:cNvSpPr>
          <a:spLocks/>
        </xdr:cNvSpPr>
      </xdr:nvSpPr>
      <xdr:spPr>
        <a:xfrm flipH="1">
          <a:off x="2571750" y="2676525"/>
          <a:ext cx="771525" cy="104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2</xdr:row>
      <xdr:rowOff>238125</xdr:rowOff>
    </xdr:from>
    <xdr:to>
      <xdr:col>6</xdr:col>
      <xdr:colOff>561975</xdr:colOff>
      <xdr:row>3</xdr:row>
      <xdr:rowOff>133350</xdr:rowOff>
    </xdr:to>
    <xdr:sp>
      <xdr:nvSpPr>
        <xdr:cNvPr id="6" name="直線矢印コネクタ 7"/>
        <xdr:cNvSpPr>
          <a:spLocks/>
        </xdr:cNvSpPr>
      </xdr:nvSpPr>
      <xdr:spPr>
        <a:xfrm flipH="1">
          <a:off x="9029700" y="1524000"/>
          <a:ext cx="142875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219075</xdr:rowOff>
    </xdr:from>
    <xdr:to>
      <xdr:col>7</xdr:col>
      <xdr:colOff>66675</xdr:colOff>
      <xdr:row>2</xdr:row>
      <xdr:rowOff>190500</xdr:rowOff>
    </xdr:to>
    <xdr:sp>
      <xdr:nvSpPr>
        <xdr:cNvPr id="7" name="正方形/長方形 8"/>
        <xdr:cNvSpPr>
          <a:spLocks/>
        </xdr:cNvSpPr>
      </xdr:nvSpPr>
      <xdr:spPr>
        <a:xfrm>
          <a:off x="8763000" y="1095375"/>
          <a:ext cx="1152525" cy="381000"/>
        </a:xfrm>
        <a:prstGeom prst="rect">
          <a:avLst/>
        </a:prstGeom>
        <a:solidFill>
          <a:srgbClr val="FFFFFF"/>
        </a:solidFill>
        <a:ln w="25400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未記入</a:t>
          </a:r>
        </a:p>
      </xdr:txBody>
    </xdr:sp>
    <xdr:clientData/>
  </xdr:twoCellAnchor>
  <xdr:twoCellAnchor>
    <xdr:from>
      <xdr:col>2</xdr:col>
      <xdr:colOff>2400300</xdr:colOff>
      <xdr:row>27</xdr:row>
      <xdr:rowOff>180975</xdr:rowOff>
    </xdr:from>
    <xdr:to>
      <xdr:col>3</xdr:col>
      <xdr:colOff>476250</xdr:colOff>
      <xdr:row>28</xdr:row>
      <xdr:rowOff>200025</xdr:rowOff>
    </xdr:to>
    <xdr:sp>
      <xdr:nvSpPr>
        <xdr:cNvPr id="8" name="正方形/長方形 11"/>
        <xdr:cNvSpPr>
          <a:spLocks/>
        </xdr:cNvSpPr>
      </xdr:nvSpPr>
      <xdr:spPr>
        <a:xfrm>
          <a:off x="5124450" y="13477875"/>
          <a:ext cx="1162050" cy="371475"/>
        </a:xfrm>
        <a:prstGeom prst="rect">
          <a:avLst/>
        </a:prstGeom>
        <a:solidFill>
          <a:srgbClr val="FFFFFF"/>
        </a:solidFill>
        <a:ln w="25400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未記入</a:t>
          </a:r>
        </a:p>
      </xdr:txBody>
    </xdr:sp>
    <xdr:clientData/>
  </xdr:twoCellAnchor>
  <xdr:twoCellAnchor>
    <xdr:from>
      <xdr:col>3</xdr:col>
      <xdr:colOff>495300</xdr:colOff>
      <xdr:row>28</xdr:row>
      <xdr:rowOff>66675</xdr:rowOff>
    </xdr:from>
    <xdr:to>
      <xdr:col>4</xdr:col>
      <xdr:colOff>571500</xdr:colOff>
      <xdr:row>28</xdr:row>
      <xdr:rowOff>161925</xdr:rowOff>
    </xdr:to>
    <xdr:sp>
      <xdr:nvSpPr>
        <xdr:cNvPr id="9" name="直線矢印コネクタ 12"/>
        <xdr:cNvSpPr>
          <a:spLocks/>
        </xdr:cNvSpPr>
      </xdr:nvSpPr>
      <xdr:spPr>
        <a:xfrm>
          <a:off x="6305550" y="13716000"/>
          <a:ext cx="809625" cy="95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495300</xdr:colOff>
      <xdr:row>27</xdr:row>
      <xdr:rowOff>228600</xdr:rowOff>
    </xdr:from>
    <xdr:to>
      <xdr:col>4</xdr:col>
      <xdr:colOff>571500</xdr:colOff>
      <xdr:row>27</xdr:row>
      <xdr:rowOff>257175</xdr:rowOff>
    </xdr:to>
    <xdr:sp>
      <xdr:nvSpPr>
        <xdr:cNvPr id="10" name="直線矢印コネクタ 13"/>
        <xdr:cNvSpPr>
          <a:spLocks/>
        </xdr:cNvSpPr>
      </xdr:nvSpPr>
      <xdr:spPr>
        <a:xfrm flipV="1">
          <a:off x="6305550" y="13525500"/>
          <a:ext cx="809625" cy="28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142875</xdr:rowOff>
    </xdr:from>
    <xdr:to>
      <xdr:col>7</xdr:col>
      <xdr:colOff>828675</xdr:colOff>
      <xdr:row>0</xdr:row>
      <xdr:rowOff>476250</xdr:rowOff>
    </xdr:to>
    <xdr:sp>
      <xdr:nvSpPr>
        <xdr:cNvPr id="11" name="テキスト ボックス 14"/>
        <xdr:cNvSpPr txBox="1">
          <a:spLocks noChangeArrowheads="1"/>
        </xdr:cNvSpPr>
      </xdr:nvSpPr>
      <xdr:spPr>
        <a:xfrm>
          <a:off x="8610600" y="142875"/>
          <a:ext cx="2066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  <xdr:twoCellAnchor>
    <xdr:from>
      <xdr:col>1</xdr:col>
      <xdr:colOff>2343150</xdr:colOff>
      <xdr:row>13</xdr:row>
      <xdr:rowOff>19050</xdr:rowOff>
    </xdr:from>
    <xdr:to>
      <xdr:col>2</xdr:col>
      <xdr:colOff>1714500</xdr:colOff>
      <xdr:row>13</xdr:row>
      <xdr:rowOff>314325</xdr:rowOff>
    </xdr:to>
    <xdr:sp>
      <xdr:nvSpPr>
        <xdr:cNvPr id="12" name="テキスト ボックス 15"/>
        <xdr:cNvSpPr txBox="1">
          <a:spLocks noChangeArrowheads="1"/>
        </xdr:cNvSpPr>
      </xdr:nvSpPr>
      <xdr:spPr>
        <a:xfrm>
          <a:off x="2438400" y="5314950"/>
          <a:ext cx="20002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規格：請書のとおり</a:t>
          </a:r>
        </a:p>
      </xdr:txBody>
    </xdr:sp>
    <xdr:clientData/>
  </xdr:twoCellAnchor>
  <xdr:twoCellAnchor>
    <xdr:from>
      <xdr:col>1</xdr:col>
      <xdr:colOff>171450</xdr:colOff>
      <xdr:row>13</xdr:row>
      <xdr:rowOff>400050</xdr:rowOff>
    </xdr:from>
    <xdr:to>
      <xdr:col>1</xdr:col>
      <xdr:colOff>2162175</xdr:colOff>
      <xdr:row>14</xdr:row>
      <xdr:rowOff>123825</xdr:rowOff>
    </xdr:to>
    <xdr:sp>
      <xdr:nvSpPr>
        <xdr:cNvPr id="13" name="テキスト ボックス 16"/>
        <xdr:cNvSpPr txBox="1">
          <a:spLocks noChangeArrowheads="1"/>
        </xdr:cNvSpPr>
      </xdr:nvSpPr>
      <xdr:spPr>
        <a:xfrm>
          <a:off x="266700" y="5695950"/>
          <a:ext cx="20002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品名：請書の品名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1981200</xdr:colOff>
      <xdr:row>13</xdr:row>
      <xdr:rowOff>47625</xdr:rowOff>
    </xdr:from>
    <xdr:to>
      <xdr:col>4</xdr:col>
      <xdr:colOff>152400</xdr:colOff>
      <xdr:row>13</xdr:row>
      <xdr:rowOff>342900</xdr:rowOff>
    </xdr:to>
    <xdr:sp>
      <xdr:nvSpPr>
        <xdr:cNvPr id="14" name="テキスト ボックス 17"/>
        <xdr:cNvSpPr txBox="1">
          <a:spLocks noChangeArrowheads="1"/>
        </xdr:cNvSpPr>
      </xdr:nvSpPr>
      <xdr:spPr>
        <a:xfrm>
          <a:off x="4705350" y="5343525"/>
          <a:ext cx="19907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単位：請書の単位</a:t>
          </a:r>
        </a:p>
      </xdr:txBody>
    </xdr:sp>
    <xdr:clientData/>
  </xdr:twoCellAnchor>
  <xdr:twoCellAnchor>
    <xdr:from>
      <xdr:col>6</xdr:col>
      <xdr:colOff>381000</xdr:colOff>
      <xdr:row>12</xdr:row>
      <xdr:rowOff>85725</xdr:rowOff>
    </xdr:from>
    <xdr:to>
      <xdr:col>7</xdr:col>
      <xdr:colOff>1019175</xdr:colOff>
      <xdr:row>12</xdr:row>
      <xdr:rowOff>381000</xdr:rowOff>
    </xdr:to>
    <xdr:sp>
      <xdr:nvSpPr>
        <xdr:cNvPr id="15" name="テキスト ボックス 18"/>
        <xdr:cNvSpPr txBox="1">
          <a:spLocks noChangeArrowheads="1"/>
        </xdr:cNvSpPr>
      </xdr:nvSpPr>
      <xdr:spPr>
        <a:xfrm>
          <a:off x="8991600" y="4810125"/>
          <a:ext cx="18764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金額：数量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単価</a:t>
          </a:r>
        </a:p>
      </xdr:txBody>
    </xdr:sp>
    <xdr:clientData/>
  </xdr:twoCellAnchor>
  <xdr:twoCellAnchor>
    <xdr:from>
      <xdr:col>3</xdr:col>
      <xdr:colOff>476250</xdr:colOff>
      <xdr:row>13</xdr:row>
      <xdr:rowOff>552450</xdr:rowOff>
    </xdr:from>
    <xdr:to>
      <xdr:col>5</xdr:col>
      <xdr:colOff>676275</xdr:colOff>
      <xdr:row>14</xdr:row>
      <xdr:rowOff>476250</xdr:rowOff>
    </xdr:to>
    <xdr:sp>
      <xdr:nvSpPr>
        <xdr:cNvPr id="16" name="テキスト ボックス 19"/>
        <xdr:cNvSpPr txBox="1">
          <a:spLocks noChangeArrowheads="1"/>
        </xdr:cNvSpPr>
      </xdr:nvSpPr>
      <xdr:spPr>
        <a:xfrm>
          <a:off x="6286500" y="5848350"/>
          <a:ext cx="18573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数量：納品した数量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納品書の合計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581025</xdr:colOff>
      <xdr:row>13</xdr:row>
      <xdr:rowOff>85725</xdr:rowOff>
    </xdr:from>
    <xdr:to>
      <xdr:col>1</xdr:col>
      <xdr:colOff>762000</xdr:colOff>
      <xdr:row>13</xdr:row>
      <xdr:rowOff>342900</xdr:rowOff>
    </xdr:to>
    <xdr:sp>
      <xdr:nvSpPr>
        <xdr:cNvPr id="17" name="直線矢印コネクタ 20"/>
        <xdr:cNvSpPr>
          <a:spLocks/>
        </xdr:cNvSpPr>
      </xdr:nvSpPr>
      <xdr:spPr>
        <a:xfrm flipH="1" flipV="1">
          <a:off x="676275" y="5381625"/>
          <a:ext cx="180975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742950</xdr:colOff>
      <xdr:row>13</xdr:row>
      <xdr:rowOff>76200</xdr:rowOff>
    </xdr:from>
    <xdr:to>
      <xdr:col>4</xdr:col>
      <xdr:colOff>828675</xdr:colOff>
      <xdr:row>13</xdr:row>
      <xdr:rowOff>533400</xdr:rowOff>
    </xdr:to>
    <xdr:sp>
      <xdr:nvSpPr>
        <xdr:cNvPr id="18" name="直線矢印コネクタ 21"/>
        <xdr:cNvSpPr>
          <a:spLocks/>
        </xdr:cNvSpPr>
      </xdr:nvSpPr>
      <xdr:spPr>
        <a:xfrm flipH="1" flipV="1">
          <a:off x="7286625" y="5372100"/>
          <a:ext cx="85725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247650</xdr:colOff>
      <xdr:row>13</xdr:row>
      <xdr:rowOff>171450</xdr:rowOff>
    </xdr:from>
    <xdr:to>
      <xdr:col>6</xdr:col>
      <xdr:colOff>971550</xdr:colOff>
      <xdr:row>13</xdr:row>
      <xdr:rowOff>466725</xdr:rowOff>
    </xdr:to>
    <xdr:sp>
      <xdr:nvSpPr>
        <xdr:cNvPr id="19" name="テキスト ボックス 22"/>
        <xdr:cNvSpPr txBox="1">
          <a:spLocks noChangeArrowheads="1"/>
        </xdr:cNvSpPr>
      </xdr:nvSpPr>
      <xdr:spPr>
        <a:xfrm>
          <a:off x="7715250" y="5467350"/>
          <a:ext cx="18669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単価：請書の単価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1009650</xdr:colOff>
      <xdr:row>24</xdr:row>
      <xdr:rowOff>19050</xdr:rowOff>
    </xdr:from>
    <xdr:to>
      <xdr:col>7</xdr:col>
      <xdr:colOff>352425</xdr:colOff>
      <xdr:row>25</xdr:row>
      <xdr:rowOff>0</xdr:rowOff>
    </xdr:to>
    <xdr:sp>
      <xdr:nvSpPr>
        <xdr:cNvPr id="20" name="角丸四角形吹き出し 23"/>
        <xdr:cNvSpPr>
          <a:spLocks/>
        </xdr:cNvSpPr>
      </xdr:nvSpPr>
      <xdr:spPr>
        <a:xfrm>
          <a:off x="8477250" y="11601450"/>
          <a:ext cx="1724025" cy="552450"/>
        </a:xfrm>
        <a:prstGeom prst="wedgeRoundRectCallout">
          <a:avLst>
            <a:gd name="adj1" fmla="val -15662"/>
            <a:gd name="adj2" fmla="val 8424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小数点以下端数切り捨て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7&#24180;&#24230;\17&#24180;&#24230;&#19978;&#21322;&#26399;&#35336;&#30011;&#20998;\&#20304;&#12293;&#26408;\BQP%20&#38609;&#3600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saki\d\&#21407;&#31295;\12&#24180;&#24230;\&#20462;&#29702;&#12539;&#24441;&#21209;\&#65404;-&#65433;&#65412;&#65438;&#25161;&#38651;&#27874;&#28431;&#27945;&#28204;&#2345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531;&#26360;&#12539;&#35531;&#27714;&#26360;&#12539;&#32013;&#21697;&#26360;&#31561;&#12487;&#12540;&#124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72070pc052\&#26989;&#21209;&#37096;&#20849;&#26377;&#12501;&#12457;&#12523;&#12480;&#12540;\My%20Documents\&#24037;&#20107;&#24441;&#21209;&#22865;&#3200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4037;&#20107;&#12539;&#24441;&#21209;\&#22865;&#32004;&#29677;&#38263;&#29992;\&#24066;&#24029;&#38306;&#20418;&#8545;\&#29289;&#21697;&#38306;&#20418;\&#26032;20&#20214;&#29992;&#21407;&#31295;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抽出個所"/>
      <sheetName val="公告"/>
      <sheetName val="落判(1)"/>
      <sheetName val="縦内訳書"/>
      <sheetName val="横内訳"/>
      <sheetName val="横内訳 (2)"/>
      <sheetName val="横内訳 (3)"/>
      <sheetName val="横内訳 (4)"/>
      <sheetName val="予定価格内訳"/>
      <sheetName val="予定価格調書"/>
      <sheetName val="予定価格"/>
      <sheetName val="請求書"/>
      <sheetName val="請書"/>
      <sheetName val="契約書"/>
      <sheetName val="縦内訳(検査指令書)"/>
      <sheetName val="縦内訳(検査指令書) (2)"/>
      <sheetName val="縦内訳(検査指令書) (3)"/>
      <sheetName val="縦内訳(検査指令書) (4)"/>
      <sheetName val="契約成立通知書"/>
      <sheetName val="検査指令書"/>
      <sheetName val="発注書"/>
      <sheetName val="納品書"/>
      <sheetName val="納品書２"/>
      <sheetName val="納品書２ (2)"/>
      <sheetName val="納品書２ (3)"/>
      <sheetName val="見積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抽出個所"/>
      <sheetName val="縦内訳"/>
      <sheetName val="請求書(2)"/>
      <sheetName val="請書 (2)"/>
      <sheetName val="予定価格(2)"/>
      <sheetName val="計算書 "/>
      <sheetName val="検査監督"/>
      <sheetName val="検査官"/>
      <sheetName val="監督官"/>
      <sheetName val="検査調書"/>
      <sheetName val="見積書"/>
      <sheetName val="依頼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00"/>
      <sheetName val="請書)"/>
      <sheetName val="請書 (４月記入例)"/>
      <sheetName val="納品書 "/>
      <sheetName val="納品書 (記入例)"/>
      <sheetName val="請求書"/>
      <sheetName val="請求書 (記入例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XXXX"/>
      <sheetName val="データ"/>
      <sheetName val="日付等"/>
      <sheetName val="契約行為書"/>
      <sheetName val="入札（見積）書"/>
      <sheetName val="見積依頼書"/>
      <sheetName val="契約書"/>
      <sheetName val="請書　"/>
      <sheetName val="請求書"/>
      <sheetName val="監督指令書"/>
      <sheetName val="検査指令書"/>
      <sheetName val="着工届"/>
      <sheetName val="完成届"/>
      <sheetName val="検査調書"/>
      <sheetName val="銀行振込依頼書"/>
      <sheetName val="実施計画"/>
    </sheetNames>
    <sheetDataSet>
      <sheetData sheetId="4">
        <row r="3">
          <cell r="F3">
            <v>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抽出個所"/>
      <sheetName val="縦内訳書"/>
      <sheetName val="横内訳"/>
      <sheetName val="予定価格内訳"/>
      <sheetName val="予定価格調書"/>
      <sheetName val="予定価格"/>
      <sheetName val="請求書"/>
      <sheetName val="請書"/>
      <sheetName val="契約書"/>
      <sheetName val="縦内訳(検査指令書)"/>
      <sheetName val="契約成立通知書"/>
      <sheetName val="検査指令書"/>
      <sheetName val="発注書"/>
      <sheetName val="納品書"/>
      <sheetName val="納品書２"/>
      <sheetName val="見積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K29"/>
  <sheetViews>
    <sheetView showZeros="0" tabSelected="1" view="pageBreakPreview" zoomScale="85" zoomScaleSheetLayoutView="85" zoomScalePageLayoutView="0" workbookViewId="0" topLeftCell="A1">
      <selection activeCell="B1" sqref="B1"/>
    </sheetView>
  </sheetViews>
  <sheetFormatPr defaultColWidth="8.796875" defaultRowHeight="14.25"/>
  <cols>
    <col min="1" max="1" width="0.8984375" style="127" customWidth="1"/>
    <col min="2" max="2" width="22.69921875" style="127" customWidth="1"/>
    <col min="3" max="3" width="27.69921875" style="127" customWidth="1"/>
    <col min="4" max="4" width="5.69921875" style="127" customWidth="1"/>
    <col min="5" max="5" width="7.8984375" style="127" customWidth="1"/>
    <col min="6" max="7" width="10.69921875" style="32" customWidth="1"/>
    <col min="8" max="8" width="12.69921875" style="127" customWidth="1"/>
    <col min="9" max="9" width="0.6953125" style="127" customWidth="1"/>
    <col min="10" max="10" width="9" style="127" customWidth="1"/>
    <col min="11" max="11" width="29.69921875" style="127" customWidth="1"/>
    <col min="12" max="16384" width="9" style="127" customWidth="1"/>
  </cols>
  <sheetData>
    <row r="1" ht="14.25" thickBot="1"/>
    <row r="2" spans="1:8" ht="15" customHeight="1">
      <c r="A2" s="128"/>
      <c r="B2" s="129"/>
      <c r="C2" s="129"/>
      <c r="D2" s="129"/>
      <c r="E2" s="129"/>
      <c r="F2" s="35"/>
      <c r="G2" s="35"/>
      <c r="H2" s="130"/>
    </row>
    <row r="3" spans="1:8" ht="34.5" customHeight="1">
      <c r="A3" s="131"/>
      <c r="B3" s="132"/>
      <c r="C3" s="133" t="s">
        <v>8</v>
      </c>
      <c r="D3" s="132"/>
      <c r="E3" s="132"/>
      <c r="F3" s="134"/>
      <c r="G3" s="134"/>
      <c r="H3" s="135"/>
    </row>
    <row r="4" spans="1:8" ht="30" customHeight="1">
      <c r="A4" s="131"/>
      <c r="B4" s="136"/>
      <c r="C4" s="132"/>
      <c r="D4" s="132"/>
      <c r="E4" s="132"/>
      <c r="F4" s="111" t="s">
        <v>71</v>
      </c>
      <c r="G4" s="134"/>
      <c r="H4" s="135"/>
    </row>
    <row r="5" spans="1:8" ht="32.25" customHeight="1">
      <c r="A5" s="131"/>
      <c r="B5" s="136"/>
      <c r="C5" s="132"/>
      <c r="D5" s="132"/>
      <c r="E5" s="46"/>
      <c r="F5" s="46"/>
      <c r="G5" s="134"/>
      <c r="H5" s="135"/>
    </row>
    <row r="6" spans="1:8" ht="20.25" customHeight="1">
      <c r="A6" s="131"/>
      <c r="B6" s="137" t="s">
        <v>18</v>
      </c>
      <c r="C6" s="132"/>
      <c r="D6" s="132"/>
      <c r="E6" s="132"/>
      <c r="F6" s="134"/>
      <c r="G6" s="134"/>
      <c r="H6" s="135"/>
    </row>
    <row r="7" spans="1:8" ht="21.75" customHeight="1">
      <c r="A7" s="131"/>
      <c r="B7" s="132"/>
      <c r="C7" s="138" t="s">
        <v>32</v>
      </c>
      <c r="D7" s="132"/>
      <c r="E7" s="132"/>
      <c r="F7" s="134"/>
      <c r="G7" s="134"/>
      <c r="H7" s="135"/>
    </row>
    <row r="8" spans="1:8" ht="30" customHeight="1">
      <c r="A8" s="131"/>
      <c r="B8" s="126" t="s">
        <v>33</v>
      </c>
      <c r="C8" s="138" t="s">
        <v>34</v>
      </c>
      <c r="D8" s="132"/>
      <c r="E8" s="132"/>
      <c r="F8" s="134"/>
      <c r="G8" s="134"/>
      <c r="H8" s="135"/>
    </row>
    <row r="9" spans="1:8" ht="15" customHeight="1">
      <c r="A9" s="131"/>
      <c r="B9" s="139"/>
      <c r="C9" s="138" t="s">
        <v>35</v>
      </c>
      <c r="D9" s="137"/>
      <c r="E9" s="137"/>
      <c r="F9" s="134"/>
      <c r="G9" s="134"/>
      <c r="H9" s="135"/>
    </row>
    <row r="10" spans="1:8" ht="15" customHeight="1">
      <c r="A10" s="131"/>
      <c r="B10" s="132" t="s">
        <v>9</v>
      </c>
      <c r="C10" s="132"/>
      <c r="D10" s="132"/>
      <c r="E10" s="132"/>
      <c r="F10" s="134"/>
      <c r="G10" s="134"/>
      <c r="H10" s="135"/>
    </row>
    <row r="11" spans="1:8" ht="4.5" customHeight="1" thickBot="1">
      <c r="A11" s="140"/>
      <c r="B11" s="141"/>
      <c r="C11" s="141"/>
      <c r="D11" s="141"/>
      <c r="E11" s="141"/>
      <c r="F11" s="142"/>
      <c r="G11" s="142"/>
      <c r="H11" s="143"/>
    </row>
    <row r="12" spans="1:11" ht="19.5" customHeight="1">
      <c r="A12" s="144"/>
      <c r="B12" s="145" t="s">
        <v>17</v>
      </c>
      <c r="C12" s="146" t="s">
        <v>31</v>
      </c>
      <c r="D12" s="147" t="s">
        <v>0</v>
      </c>
      <c r="E12" s="147" t="s">
        <v>2</v>
      </c>
      <c r="F12" s="108" t="s">
        <v>10</v>
      </c>
      <c r="G12" s="108" t="s">
        <v>11</v>
      </c>
      <c r="H12" s="148" t="s">
        <v>12</v>
      </c>
      <c r="K12" s="149"/>
    </row>
    <row r="13" spans="1:11" ht="39" customHeight="1">
      <c r="A13" s="150"/>
      <c r="B13" s="151"/>
      <c r="C13" s="155" t="s">
        <v>25</v>
      </c>
      <c r="D13" s="153"/>
      <c r="E13" s="26"/>
      <c r="F13" s="27"/>
      <c r="G13" s="26"/>
      <c r="H13" s="154"/>
      <c r="K13" s="182"/>
    </row>
    <row r="14" spans="1:11" ht="39" customHeight="1">
      <c r="A14" s="150"/>
      <c r="B14" s="151"/>
      <c r="C14" s="158" t="s">
        <v>20</v>
      </c>
      <c r="D14" s="153"/>
      <c r="E14" s="156"/>
      <c r="F14" s="27"/>
      <c r="G14" s="26"/>
      <c r="H14" s="154"/>
      <c r="K14" s="182"/>
    </row>
    <row r="15" spans="1:11" ht="39" customHeight="1">
      <c r="A15" s="150"/>
      <c r="B15" s="103"/>
      <c r="C15" s="152"/>
      <c r="D15" s="153"/>
      <c r="E15" s="156"/>
      <c r="F15" s="27"/>
      <c r="G15" s="26"/>
      <c r="H15" s="154"/>
      <c r="K15" s="182"/>
    </row>
    <row r="16" spans="1:11" ht="39" customHeight="1">
      <c r="A16" s="150"/>
      <c r="B16" s="151"/>
      <c r="C16" s="157"/>
      <c r="D16" s="153"/>
      <c r="E16" s="156"/>
      <c r="F16" s="27"/>
      <c r="G16" s="26"/>
      <c r="H16" s="154"/>
      <c r="K16" s="183"/>
    </row>
    <row r="17" spans="1:8" ht="39" customHeight="1">
      <c r="A17" s="150"/>
      <c r="B17" s="151"/>
      <c r="C17" s="157"/>
      <c r="D17" s="153"/>
      <c r="E17" s="156"/>
      <c r="F17" s="27"/>
      <c r="G17" s="26"/>
      <c r="H17" s="154"/>
    </row>
    <row r="18" spans="1:8" ht="39" customHeight="1">
      <c r="A18" s="150"/>
      <c r="B18" s="151"/>
      <c r="C18" s="157"/>
      <c r="D18" s="153"/>
      <c r="E18" s="156"/>
      <c r="F18" s="27"/>
      <c r="G18" s="26"/>
      <c r="H18" s="154"/>
    </row>
    <row r="19" spans="1:8" ht="39" customHeight="1">
      <c r="A19" s="150"/>
      <c r="B19" s="151"/>
      <c r="C19" s="157"/>
      <c r="D19" s="153"/>
      <c r="E19" s="156"/>
      <c r="F19" s="27"/>
      <c r="G19" s="26"/>
      <c r="H19" s="154"/>
    </row>
    <row r="20" spans="1:8" ht="39" customHeight="1">
      <c r="A20" s="150"/>
      <c r="B20" s="151"/>
      <c r="C20" s="157"/>
      <c r="D20" s="153"/>
      <c r="E20" s="156"/>
      <c r="F20" s="27"/>
      <c r="G20" s="26"/>
      <c r="H20" s="159"/>
    </row>
    <row r="21" spans="1:8" ht="39" customHeight="1">
      <c r="A21" s="150"/>
      <c r="B21" s="151"/>
      <c r="C21" s="157"/>
      <c r="D21" s="153"/>
      <c r="E21" s="156"/>
      <c r="F21" s="27"/>
      <c r="G21" s="26"/>
      <c r="H21" s="159"/>
    </row>
    <row r="22" spans="1:8" ht="39" customHeight="1">
      <c r="A22" s="150"/>
      <c r="B22" s="151"/>
      <c r="C22" s="157"/>
      <c r="D22" s="153"/>
      <c r="E22" s="156"/>
      <c r="F22" s="25"/>
      <c r="G22" s="26"/>
      <c r="H22" s="160"/>
    </row>
    <row r="23" spans="1:8" ht="39" customHeight="1">
      <c r="A23" s="150"/>
      <c r="B23" s="151"/>
      <c r="C23" s="157"/>
      <c r="D23" s="153"/>
      <c r="E23" s="156"/>
      <c r="F23" s="25"/>
      <c r="G23" s="26"/>
      <c r="H23" s="160"/>
    </row>
    <row r="24" spans="1:8" ht="39" customHeight="1">
      <c r="A24" s="150"/>
      <c r="B24" s="151"/>
      <c r="C24" s="157"/>
      <c r="D24" s="153"/>
      <c r="E24" s="156"/>
      <c r="F24" s="25"/>
      <c r="G24" s="26"/>
      <c r="H24" s="160"/>
    </row>
    <row r="25" spans="1:8" ht="39" customHeight="1">
      <c r="A25" s="150"/>
      <c r="B25" s="161"/>
      <c r="C25" s="162"/>
      <c r="D25" s="163"/>
      <c r="E25" s="164"/>
      <c r="F25" s="165"/>
      <c r="G25" s="166"/>
      <c r="H25" s="160"/>
    </row>
    <row r="26" spans="1:8" ht="39" customHeight="1">
      <c r="A26" s="150"/>
      <c r="B26" s="167"/>
      <c r="C26" s="168"/>
      <c r="D26" s="168"/>
      <c r="E26" s="168"/>
      <c r="F26" s="17"/>
      <c r="G26" s="169"/>
      <c r="H26" s="170"/>
    </row>
    <row r="27" spans="1:8" ht="39" customHeight="1" thickBot="1">
      <c r="A27" s="171"/>
      <c r="B27" s="172"/>
      <c r="C27" s="173"/>
      <c r="D27" s="173"/>
      <c r="E27" s="173"/>
      <c r="F27" s="125"/>
      <c r="G27" s="123"/>
      <c r="H27" s="174"/>
    </row>
    <row r="28" spans="1:8" ht="22.5" customHeight="1">
      <c r="A28" s="150"/>
      <c r="B28" s="175" t="s">
        <v>13</v>
      </c>
      <c r="C28" s="176"/>
      <c r="D28" s="176"/>
      <c r="E28" s="177"/>
      <c r="F28" s="88" t="s">
        <v>71</v>
      </c>
      <c r="G28" s="178"/>
      <c r="H28" s="179"/>
    </row>
    <row r="29" spans="1:8" ht="22.5" customHeight="1" thickBot="1">
      <c r="A29" s="140"/>
      <c r="B29" s="180" t="s">
        <v>14</v>
      </c>
      <c r="C29" s="141"/>
      <c r="D29" s="141"/>
      <c r="E29" s="181"/>
      <c r="F29" s="95" t="s">
        <v>72</v>
      </c>
      <c r="G29" s="142"/>
      <c r="H29" s="143"/>
    </row>
    <row r="30" ht="9" customHeight="1"/>
  </sheetData>
  <sheetProtection/>
  <printOptions/>
  <pageMargins left="0.7874015748031497" right="0" top="0.5905511811023623" bottom="0" header="0" footer="0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29"/>
  <sheetViews>
    <sheetView view="pageBreakPreview" zoomScale="80" zoomScaleNormal="80" zoomScaleSheetLayoutView="80" workbookViewId="0" topLeftCell="A1">
      <selection activeCell="B1" sqref="B1"/>
    </sheetView>
  </sheetViews>
  <sheetFormatPr defaultColWidth="8.796875" defaultRowHeight="14.25"/>
  <cols>
    <col min="1" max="1" width="1" style="220" customWidth="1"/>
    <col min="2" max="2" width="27.59765625" style="220" customWidth="1"/>
    <col min="3" max="3" width="32.3984375" style="220" customWidth="1"/>
    <col min="4" max="4" width="7.69921875" style="220" customWidth="1"/>
    <col min="5" max="5" width="9.69921875" style="220" customWidth="1"/>
    <col min="6" max="6" width="12" style="220" customWidth="1"/>
    <col min="7" max="7" width="13" style="220" customWidth="1"/>
    <col min="8" max="8" width="11.69921875" style="220" customWidth="1"/>
    <col min="9" max="16384" width="9" style="220" customWidth="1"/>
  </cols>
  <sheetData>
    <row r="1" spans="1:8" ht="69" customHeight="1" thickBot="1">
      <c r="A1" s="218"/>
      <c r="B1" s="218"/>
      <c r="C1" s="218"/>
      <c r="D1" s="218"/>
      <c r="E1" s="218"/>
      <c r="F1" s="219"/>
      <c r="G1" s="219"/>
      <c r="H1" s="218"/>
    </row>
    <row r="2" spans="1:8" ht="32.25" customHeight="1">
      <c r="A2" s="221"/>
      <c r="B2" s="222"/>
      <c r="C2" s="222"/>
      <c r="D2" s="222"/>
      <c r="E2" s="222"/>
      <c r="F2" s="223"/>
      <c r="G2" s="223"/>
      <c r="H2" s="224"/>
    </row>
    <row r="3" spans="1:8" ht="38.25" customHeight="1">
      <c r="A3" s="225"/>
      <c r="B3" s="293" t="s">
        <v>8</v>
      </c>
      <c r="C3" s="293"/>
      <c r="D3" s="293"/>
      <c r="E3" s="293"/>
      <c r="F3" s="293"/>
      <c r="G3" s="293"/>
      <c r="H3" s="294"/>
    </row>
    <row r="4" spans="1:8" ht="37.5" customHeight="1">
      <c r="A4" s="225"/>
      <c r="B4" s="226"/>
      <c r="C4" s="227"/>
      <c r="D4" s="227"/>
      <c r="E4" s="227"/>
      <c r="F4" s="228" t="s">
        <v>70</v>
      </c>
      <c r="G4" s="229"/>
      <c r="H4" s="230"/>
    </row>
    <row r="5" spans="1:8" ht="48.75" customHeight="1">
      <c r="A5" s="225"/>
      <c r="B5" s="226"/>
      <c r="C5" s="227"/>
      <c r="D5" s="227"/>
      <c r="E5" s="231"/>
      <c r="F5" s="231"/>
      <c r="G5" s="229"/>
      <c r="H5" s="230"/>
    </row>
    <row r="6" spans="1:8" ht="27.75" customHeight="1">
      <c r="A6" s="225"/>
      <c r="B6" s="232" t="s">
        <v>18</v>
      </c>
      <c r="C6" s="227"/>
      <c r="D6" s="227"/>
      <c r="E6" s="227"/>
      <c r="F6" s="229"/>
      <c r="G6" s="229"/>
      <c r="H6" s="230"/>
    </row>
    <row r="7" spans="1:8" ht="21.75" customHeight="1">
      <c r="A7" s="225"/>
      <c r="B7" s="227"/>
      <c r="C7" s="233" t="s">
        <v>57</v>
      </c>
      <c r="D7" s="227"/>
      <c r="E7" s="295" t="s">
        <v>58</v>
      </c>
      <c r="F7" s="295"/>
      <c r="G7" s="295"/>
      <c r="H7" s="296"/>
    </row>
    <row r="8" spans="1:8" ht="30" customHeight="1">
      <c r="A8" s="225"/>
      <c r="B8" s="234">
        <f>G27</f>
        <v>79110</v>
      </c>
      <c r="C8" s="233" t="s">
        <v>22</v>
      </c>
      <c r="D8" s="227"/>
      <c r="E8" s="297" t="s">
        <v>59</v>
      </c>
      <c r="F8" s="297"/>
      <c r="G8" s="297"/>
      <c r="H8" s="298"/>
    </row>
    <row r="9" spans="1:8" ht="18" customHeight="1">
      <c r="A9" s="225"/>
      <c r="B9" s="235"/>
      <c r="C9" s="233" t="s">
        <v>60</v>
      </c>
      <c r="D9" s="232"/>
      <c r="E9" s="236" t="s">
        <v>61</v>
      </c>
      <c r="F9" s="236"/>
      <c r="G9" s="236"/>
      <c r="H9" s="237"/>
    </row>
    <row r="10" spans="1:8" ht="17.25">
      <c r="A10" s="225"/>
      <c r="B10" s="227" t="s">
        <v>9</v>
      </c>
      <c r="C10" s="227"/>
      <c r="D10" s="227"/>
      <c r="E10" s="227"/>
      <c r="F10" s="229"/>
      <c r="G10" s="229"/>
      <c r="H10" s="230"/>
    </row>
    <row r="11" spans="1:8" ht="6" customHeight="1" thickBot="1">
      <c r="A11" s="238"/>
      <c r="B11" s="239"/>
      <c r="C11" s="239"/>
      <c r="D11" s="239"/>
      <c r="E11" s="239"/>
      <c r="F11" s="240"/>
      <c r="G11" s="240"/>
      <c r="H11" s="241"/>
    </row>
    <row r="12" spans="1:8" ht="25.5" customHeight="1">
      <c r="A12" s="242"/>
      <c r="B12" s="243" t="s">
        <v>62</v>
      </c>
      <c r="C12" s="244" t="s">
        <v>63</v>
      </c>
      <c r="D12" s="245" t="s">
        <v>0</v>
      </c>
      <c r="E12" s="245" t="s">
        <v>2</v>
      </c>
      <c r="F12" s="246" t="s">
        <v>10</v>
      </c>
      <c r="G12" s="246" t="s">
        <v>11</v>
      </c>
      <c r="H12" s="247" t="s">
        <v>12</v>
      </c>
    </row>
    <row r="13" spans="1:8" ht="45" customHeight="1">
      <c r="A13" s="248"/>
      <c r="B13" s="249" t="s">
        <v>64</v>
      </c>
      <c r="C13" s="250" t="s">
        <v>65</v>
      </c>
      <c r="D13" s="251" t="s">
        <v>66</v>
      </c>
      <c r="E13" s="252">
        <v>250</v>
      </c>
      <c r="F13" s="253">
        <v>293</v>
      </c>
      <c r="G13" s="252">
        <f>E13*F13</f>
        <v>73250</v>
      </c>
      <c r="H13" s="254"/>
    </row>
    <row r="14" spans="1:8" ht="45" customHeight="1">
      <c r="A14" s="248"/>
      <c r="B14" s="249"/>
      <c r="C14" s="255" t="s">
        <v>67</v>
      </c>
      <c r="D14" s="251"/>
      <c r="E14" s="256"/>
      <c r="F14" s="251"/>
      <c r="G14" s="252"/>
      <c r="H14" s="254"/>
    </row>
    <row r="15" spans="1:8" ht="45" customHeight="1">
      <c r="A15" s="248"/>
      <c r="B15" s="257"/>
      <c r="C15" s="258"/>
      <c r="D15" s="259"/>
      <c r="E15" s="260"/>
      <c r="F15" s="261"/>
      <c r="G15" s="262"/>
      <c r="H15" s="254"/>
    </row>
    <row r="16" spans="1:8" ht="45" customHeight="1">
      <c r="A16" s="248"/>
      <c r="B16" s="263"/>
      <c r="C16" s="264"/>
      <c r="D16" s="259"/>
      <c r="E16" s="260"/>
      <c r="F16" s="261"/>
      <c r="G16" s="262"/>
      <c r="H16" s="254"/>
    </row>
    <row r="17" spans="1:8" ht="45" customHeight="1">
      <c r="A17" s="248"/>
      <c r="B17" s="263"/>
      <c r="C17" s="264"/>
      <c r="D17" s="259"/>
      <c r="E17" s="260"/>
      <c r="F17" s="261"/>
      <c r="G17" s="262"/>
      <c r="H17" s="254"/>
    </row>
    <row r="18" spans="1:8" ht="45" customHeight="1">
      <c r="A18" s="248"/>
      <c r="B18" s="263"/>
      <c r="C18" s="264"/>
      <c r="D18" s="259"/>
      <c r="E18" s="260"/>
      <c r="F18" s="261"/>
      <c r="G18" s="262"/>
      <c r="H18" s="254"/>
    </row>
    <row r="19" spans="1:8" ht="45" customHeight="1">
      <c r="A19" s="248"/>
      <c r="B19" s="263"/>
      <c r="C19" s="264"/>
      <c r="D19" s="259"/>
      <c r="E19" s="260"/>
      <c r="F19" s="261"/>
      <c r="G19" s="262"/>
      <c r="H19" s="254"/>
    </row>
    <row r="20" spans="1:8" ht="45" customHeight="1">
      <c r="A20" s="248"/>
      <c r="B20" s="263"/>
      <c r="C20" s="264"/>
      <c r="D20" s="259"/>
      <c r="E20" s="260"/>
      <c r="F20" s="261"/>
      <c r="G20" s="262"/>
      <c r="H20" s="265"/>
    </row>
    <row r="21" spans="1:8" ht="45" customHeight="1">
      <c r="A21" s="248"/>
      <c r="B21" s="263"/>
      <c r="C21" s="264"/>
      <c r="D21" s="259"/>
      <c r="E21" s="260"/>
      <c r="F21" s="261"/>
      <c r="G21" s="262"/>
      <c r="H21" s="265"/>
    </row>
    <row r="22" spans="1:8" ht="45" customHeight="1">
      <c r="A22" s="248"/>
      <c r="B22" s="263"/>
      <c r="C22" s="264"/>
      <c r="D22" s="259"/>
      <c r="E22" s="260"/>
      <c r="F22" s="266"/>
      <c r="G22" s="262"/>
      <c r="H22" s="267"/>
    </row>
    <row r="23" spans="1:8" ht="45" customHeight="1">
      <c r="A23" s="248"/>
      <c r="B23" s="263"/>
      <c r="C23" s="264"/>
      <c r="D23" s="259"/>
      <c r="E23" s="260"/>
      <c r="F23" s="266"/>
      <c r="G23" s="262"/>
      <c r="H23" s="267"/>
    </row>
    <row r="24" spans="1:8" ht="45" customHeight="1">
      <c r="A24" s="248"/>
      <c r="B24" s="263"/>
      <c r="C24" s="264"/>
      <c r="D24" s="259"/>
      <c r="E24" s="260"/>
      <c r="F24" s="266"/>
      <c r="G24" s="262"/>
      <c r="H24" s="267"/>
    </row>
    <row r="25" spans="1:8" ht="45" customHeight="1">
      <c r="A25" s="248"/>
      <c r="B25" s="268"/>
      <c r="C25" s="269"/>
      <c r="D25" s="270"/>
      <c r="E25" s="271"/>
      <c r="F25" s="272">
        <f>IF(G14=0,"","小　　計")</f>
      </c>
      <c r="G25" s="252" t="str">
        <f>IF(G14&gt;0,SUM(G13:G24)," ")</f>
        <v> </v>
      </c>
      <c r="H25" s="267"/>
    </row>
    <row r="26" spans="1:8" ht="45" customHeight="1">
      <c r="A26" s="248"/>
      <c r="B26" s="273"/>
      <c r="C26" s="274"/>
      <c r="D26" s="274"/>
      <c r="E26" s="274"/>
      <c r="F26" s="275" t="s">
        <v>68</v>
      </c>
      <c r="G26" s="253">
        <f>IF(G25&lt;&gt;" ",INT(G25*0.05),INT(G13*0.08))</f>
        <v>5860</v>
      </c>
      <c r="H26" s="276"/>
    </row>
    <row r="27" spans="1:8" ht="45" customHeight="1" thickBot="1">
      <c r="A27" s="277"/>
      <c r="B27" s="278"/>
      <c r="C27" s="279"/>
      <c r="D27" s="279"/>
      <c r="E27" s="279"/>
      <c r="F27" s="280" t="s">
        <v>69</v>
      </c>
      <c r="G27" s="281">
        <f>IF(G25&lt;&gt;" ",(G25+G26),(G13+G26))</f>
        <v>79110</v>
      </c>
      <c r="H27" s="282"/>
    </row>
    <row r="28" spans="1:8" ht="27.75" customHeight="1">
      <c r="A28" s="248"/>
      <c r="B28" s="283" t="s">
        <v>13</v>
      </c>
      <c r="C28" s="284"/>
      <c r="D28" s="284"/>
      <c r="E28" s="285"/>
      <c r="F28" s="286" t="s">
        <v>70</v>
      </c>
      <c r="G28" s="287"/>
      <c r="H28" s="288"/>
    </row>
    <row r="29" spans="1:8" ht="27.75" customHeight="1" thickBot="1">
      <c r="A29" s="238"/>
      <c r="B29" s="289" t="s">
        <v>14</v>
      </c>
      <c r="C29" s="239"/>
      <c r="D29" s="239"/>
      <c r="E29" s="290"/>
      <c r="F29" s="291" t="s">
        <v>70</v>
      </c>
      <c r="G29" s="240"/>
      <c r="H29" s="241"/>
    </row>
  </sheetData>
  <sheetProtection/>
  <mergeCells count="3">
    <mergeCell ref="B3:H3"/>
    <mergeCell ref="E7:H7"/>
    <mergeCell ref="E8:H8"/>
  </mergeCells>
  <printOptions/>
  <pageMargins left="0.7086614173228347" right="0.7086614173228347" top="0.7480314960629921" bottom="0" header="0.31496062992125984" footer="0.3149606299212598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K29"/>
  <sheetViews>
    <sheetView showZeros="0" view="pageBreakPreview" zoomScale="85" zoomScaleSheetLayoutView="85" zoomScalePageLayoutView="0" workbookViewId="0" topLeftCell="A1">
      <selection activeCell="B1" sqref="B1"/>
    </sheetView>
  </sheetViews>
  <sheetFormatPr defaultColWidth="8.796875" defaultRowHeight="14.25"/>
  <cols>
    <col min="1" max="1" width="0.8984375" style="127" customWidth="1"/>
    <col min="2" max="2" width="22.69921875" style="127" customWidth="1"/>
    <col min="3" max="3" width="27.69921875" style="127" customWidth="1"/>
    <col min="4" max="4" width="5.69921875" style="127" customWidth="1"/>
    <col min="5" max="5" width="7.8984375" style="127" customWidth="1"/>
    <col min="6" max="7" width="10.69921875" style="32" customWidth="1"/>
    <col min="8" max="8" width="12.69921875" style="127" customWidth="1"/>
    <col min="9" max="9" width="0.6953125" style="127" customWidth="1"/>
    <col min="10" max="10" width="9" style="127" customWidth="1"/>
    <col min="11" max="11" width="29.69921875" style="127" customWidth="1"/>
    <col min="12" max="16384" width="9" style="127" customWidth="1"/>
  </cols>
  <sheetData>
    <row r="1" ht="14.25" thickBot="1"/>
    <row r="2" spans="1:8" ht="15" customHeight="1">
      <c r="A2" s="128"/>
      <c r="B2" s="129"/>
      <c r="C2" s="129"/>
      <c r="D2" s="129"/>
      <c r="E2" s="129"/>
      <c r="F2" s="35"/>
      <c r="G2" s="35"/>
      <c r="H2" s="130"/>
    </row>
    <row r="3" spans="1:8" ht="34.5" customHeight="1">
      <c r="A3" s="131"/>
      <c r="B3" s="132"/>
      <c r="C3" s="133" t="s">
        <v>8</v>
      </c>
      <c r="D3" s="132"/>
      <c r="E3" s="132"/>
      <c r="F3" s="134"/>
      <c r="G3" s="134"/>
      <c r="H3" s="135"/>
    </row>
    <row r="4" spans="1:8" ht="30" customHeight="1">
      <c r="A4" s="131"/>
      <c r="B4" s="136"/>
      <c r="C4" s="132"/>
      <c r="D4" s="132"/>
      <c r="E4" s="132"/>
      <c r="F4" s="111" t="s">
        <v>73</v>
      </c>
      <c r="G4" s="134"/>
      <c r="H4" s="135"/>
    </row>
    <row r="5" spans="1:8" ht="32.25" customHeight="1">
      <c r="A5" s="131"/>
      <c r="B5" s="136"/>
      <c r="C5" s="132"/>
      <c r="D5" s="132"/>
      <c r="E5" s="46"/>
      <c r="F5" s="46"/>
      <c r="G5" s="134"/>
      <c r="H5" s="135"/>
    </row>
    <row r="6" spans="1:8" ht="20.25" customHeight="1">
      <c r="A6" s="131"/>
      <c r="B6" s="137" t="s">
        <v>18</v>
      </c>
      <c r="C6" s="132"/>
      <c r="D6" s="132"/>
      <c r="E6" s="132"/>
      <c r="F6" s="134"/>
      <c r="G6" s="134"/>
      <c r="H6" s="135"/>
    </row>
    <row r="7" spans="1:8" ht="21.75" customHeight="1">
      <c r="A7" s="131"/>
      <c r="B7" s="132"/>
      <c r="C7" s="138" t="s">
        <v>27</v>
      </c>
      <c r="D7" s="132"/>
      <c r="E7" s="132"/>
      <c r="F7" s="134"/>
      <c r="G7" s="134"/>
      <c r="H7" s="135"/>
    </row>
    <row r="8" spans="1:8" ht="30" customHeight="1">
      <c r="A8" s="131"/>
      <c r="B8" s="126" t="s">
        <v>28</v>
      </c>
      <c r="C8" s="138" t="s">
        <v>29</v>
      </c>
      <c r="D8" s="132"/>
      <c r="E8" s="132"/>
      <c r="F8" s="134"/>
      <c r="G8" s="134"/>
      <c r="H8" s="135"/>
    </row>
    <row r="9" spans="1:8" ht="15" customHeight="1">
      <c r="A9" s="131"/>
      <c r="B9" s="139"/>
      <c r="C9" s="138" t="s">
        <v>30</v>
      </c>
      <c r="D9" s="137"/>
      <c r="E9" s="137"/>
      <c r="F9" s="134"/>
      <c r="G9" s="134"/>
      <c r="H9" s="135"/>
    </row>
    <row r="10" spans="1:8" ht="15" customHeight="1">
      <c r="A10" s="131"/>
      <c r="B10" s="132" t="s">
        <v>9</v>
      </c>
      <c r="C10" s="132"/>
      <c r="D10" s="132"/>
      <c r="E10" s="132"/>
      <c r="F10" s="134"/>
      <c r="G10" s="134"/>
      <c r="H10" s="135"/>
    </row>
    <row r="11" spans="1:8" ht="4.5" customHeight="1" thickBot="1">
      <c r="A11" s="140"/>
      <c r="B11" s="141"/>
      <c r="C11" s="141"/>
      <c r="D11" s="141"/>
      <c r="E11" s="141"/>
      <c r="F11" s="142"/>
      <c r="G11" s="142"/>
      <c r="H11" s="143"/>
    </row>
    <row r="12" spans="1:11" ht="19.5" customHeight="1">
      <c r="A12" s="144"/>
      <c r="B12" s="145" t="s">
        <v>17</v>
      </c>
      <c r="C12" s="146" t="s">
        <v>31</v>
      </c>
      <c r="D12" s="147" t="s">
        <v>0</v>
      </c>
      <c r="E12" s="147" t="s">
        <v>2</v>
      </c>
      <c r="F12" s="108" t="s">
        <v>10</v>
      </c>
      <c r="G12" s="108" t="s">
        <v>11</v>
      </c>
      <c r="H12" s="148" t="s">
        <v>12</v>
      </c>
      <c r="K12" s="184"/>
    </row>
    <row r="13" spans="1:11" ht="39" customHeight="1">
      <c r="A13" s="150"/>
      <c r="B13" s="151"/>
      <c r="C13" s="155" t="s">
        <v>24</v>
      </c>
      <c r="D13" s="153"/>
      <c r="E13" s="26"/>
      <c r="F13" s="27"/>
      <c r="G13" s="26"/>
      <c r="H13" s="154"/>
      <c r="K13" s="182"/>
    </row>
    <row r="14" spans="1:11" ht="39" customHeight="1">
      <c r="A14" s="150"/>
      <c r="B14" s="151"/>
      <c r="C14" s="158" t="s">
        <v>20</v>
      </c>
      <c r="D14" s="153"/>
      <c r="E14" s="156"/>
      <c r="F14" s="27"/>
      <c r="G14" s="26"/>
      <c r="H14" s="154"/>
      <c r="K14" s="182"/>
    </row>
    <row r="15" spans="1:11" ht="39" customHeight="1">
      <c r="A15" s="150"/>
      <c r="B15" s="103"/>
      <c r="C15" s="152"/>
      <c r="D15" s="153"/>
      <c r="E15" s="156"/>
      <c r="F15" s="27"/>
      <c r="G15" s="26"/>
      <c r="H15" s="154"/>
      <c r="K15" s="182"/>
    </row>
    <row r="16" spans="1:11" ht="39" customHeight="1">
      <c r="A16" s="150"/>
      <c r="B16" s="151"/>
      <c r="C16" s="157"/>
      <c r="D16" s="153"/>
      <c r="E16" s="156"/>
      <c r="F16" s="27"/>
      <c r="G16" s="26"/>
      <c r="H16" s="154"/>
      <c r="K16" s="183"/>
    </row>
    <row r="17" spans="1:8" ht="39" customHeight="1">
      <c r="A17" s="150"/>
      <c r="B17" s="151"/>
      <c r="C17" s="157"/>
      <c r="D17" s="153"/>
      <c r="E17" s="156"/>
      <c r="F17" s="27"/>
      <c r="G17" s="26"/>
      <c r="H17" s="154"/>
    </row>
    <row r="18" spans="1:8" ht="39" customHeight="1">
      <c r="A18" s="150"/>
      <c r="B18" s="151"/>
      <c r="C18" s="157"/>
      <c r="D18" s="153"/>
      <c r="E18" s="156"/>
      <c r="F18" s="27"/>
      <c r="G18" s="26"/>
      <c r="H18" s="154"/>
    </row>
    <row r="19" spans="1:8" ht="39" customHeight="1">
      <c r="A19" s="150"/>
      <c r="B19" s="151"/>
      <c r="C19" s="157"/>
      <c r="D19" s="153"/>
      <c r="E19" s="156"/>
      <c r="F19" s="27"/>
      <c r="G19" s="26"/>
      <c r="H19" s="154"/>
    </row>
    <row r="20" spans="1:8" ht="39" customHeight="1">
      <c r="A20" s="150"/>
      <c r="B20" s="151"/>
      <c r="C20" s="157"/>
      <c r="D20" s="153"/>
      <c r="E20" s="156"/>
      <c r="F20" s="27"/>
      <c r="G20" s="26"/>
      <c r="H20" s="159"/>
    </row>
    <row r="21" spans="1:8" ht="39" customHeight="1">
      <c r="A21" s="150"/>
      <c r="B21" s="151"/>
      <c r="C21" s="157"/>
      <c r="D21" s="153"/>
      <c r="E21" s="156"/>
      <c r="F21" s="27"/>
      <c r="G21" s="26"/>
      <c r="H21" s="159"/>
    </row>
    <row r="22" spans="1:8" ht="39" customHeight="1">
      <c r="A22" s="150"/>
      <c r="B22" s="151"/>
      <c r="C22" s="157"/>
      <c r="D22" s="153"/>
      <c r="E22" s="156"/>
      <c r="F22" s="25"/>
      <c r="G22" s="26"/>
      <c r="H22" s="160"/>
    </row>
    <row r="23" spans="1:8" ht="39" customHeight="1">
      <c r="A23" s="150"/>
      <c r="B23" s="151"/>
      <c r="C23" s="157"/>
      <c r="D23" s="153"/>
      <c r="E23" s="156"/>
      <c r="F23" s="25"/>
      <c r="G23" s="26"/>
      <c r="H23" s="160"/>
    </row>
    <row r="24" spans="1:8" ht="39" customHeight="1">
      <c r="A24" s="150"/>
      <c r="B24" s="151"/>
      <c r="C24" s="157"/>
      <c r="D24" s="153"/>
      <c r="E24" s="156"/>
      <c r="F24" s="25"/>
      <c r="G24" s="26"/>
      <c r="H24" s="160"/>
    </row>
    <row r="25" spans="1:8" ht="39" customHeight="1">
      <c r="A25" s="150"/>
      <c r="B25" s="161"/>
      <c r="C25" s="162"/>
      <c r="D25" s="163"/>
      <c r="E25" s="164"/>
      <c r="F25" s="165"/>
      <c r="G25" s="166"/>
      <c r="H25" s="160"/>
    </row>
    <row r="26" spans="1:8" ht="39" customHeight="1">
      <c r="A26" s="150"/>
      <c r="B26" s="167"/>
      <c r="C26" s="168"/>
      <c r="D26" s="168"/>
      <c r="E26" s="168"/>
      <c r="F26" s="17"/>
      <c r="G26" s="169"/>
      <c r="H26" s="170"/>
    </row>
    <row r="27" spans="1:8" ht="39" customHeight="1" thickBot="1">
      <c r="A27" s="171"/>
      <c r="B27" s="172"/>
      <c r="C27" s="173"/>
      <c r="D27" s="173"/>
      <c r="E27" s="173"/>
      <c r="F27" s="125"/>
      <c r="G27" s="123"/>
      <c r="H27" s="174"/>
    </row>
    <row r="28" spans="1:8" ht="22.5" customHeight="1">
      <c r="A28" s="150"/>
      <c r="B28" s="175" t="s">
        <v>13</v>
      </c>
      <c r="C28" s="176"/>
      <c r="D28" s="176"/>
      <c r="E28" s="177"/>
      <c r="F28" s="88" t="s">
        <v>70</v>
      </c>
      <c r="G28" s="178"/>
      <c r="H28" s="179"/>
    </row>
    <row r="29" spans="1:8" ht="22.5" customHeight="1" thickBot="1">
      <c r="A29" s="140"/>
      <c r="B29" s="180" t="s">
        <v>14</v>
      </c>
      <c r="C29" s="141"/>
      <c r="D29" s="141"/>
      <c r="E29" s="181"/>
      <c r="F29" s="95" t="s">
        <v>70</v>
      </c>
      <c r="G29" s="142"/>
      <c r="H29" s="143"/>
    </row>
    <row r="30" ht="9" customHeight="1"/>
  </sheetData>
  <sheetProtection/>
  <printOptions/>
  <pageMargins left="0.7874015748031497" right="0" top="0.5905511811023623" bottom="0" header="0" footer="0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showZeros="0" view="pageBreakPreview" zoomScale="85" zoomScaleSheetLayoutView="85" zoomScalePageLayoutView="0" workbookViewId="0" topLeftCell="A1">
      <selection activeCell="B1" sqref="B1"/>
    </sheetView>
  </sheetViews>
  <sheetFormatPr defaultColWidth="8.796875" defaultRowHeight="14.25"/>
  <cols>
    <col min="1" max="1" width="0.8984375" style="56" customWidth="1"/>
    <col min="2" max="2" width="22.69921875" style="56" customWidth="1"/>
    <col min="3" max="3" width="27.69921875" style="56" customWidth="1"/>
    <col min="4" max="4" width="5.69921875" style="56" customWidth="1"/>
    <col min="5" max="5" width="7.8984375" style="56" customWidth="1"/>
    <col min="6" max="7" width="10.69921875" style="98" customWidth="1"/>
    <col min="8" max="8" width="12.69921875" style="56" customWidth="1"/>
    <col min="9" max="9" width="0.6953125" style="56" customWidth="1"/>
    <col min="10" max="10" width="9" style="56" customWidth="1"/>
    <col min="11" max="11" width="29.69921875" style="56" customWidth="1"/>
    <col min="12" max="16384" width="9" style="56" customWidth="1"/>
  </cols>
  <sheetData>
    <row r="1" spans="6:7" s="31" customFormat="1" ht="14.25" thickBot="1">
      <c r="F1" s="32"/>
      <c r="G1" s="32"/>
    </row>
    <row r="2" spans="1:8" s="31" customFormat="1" ht="15" customHeight="1">
      <c r="A2" s="33"/>
      <c r="B2" s="34"/>
      <c r="C2" s="34"/>
      <c r="D2" s="34"/>
      <c r="E2" s="34"/>
      <c r="F2" s="35"/>
      <c r="G2" s="35"/>
      <c r="H2" s="36"/>
    </row>
    <row r="3" spans="1:8" s="43" customFormat="1" ht="34.5" customHeight="1">
      <c r="A3" s="37"/>
      <c r="B3" s="38"/>
      <c r="C3" s="39" t="s">
        <v>8</v>
      </c>
      <c r="D3" s="40"/>
      <c r="E3" s="40"/>
      <c r="F3" s="41"/>
      <c r="G3" s="41"/>
      <c r="H3" s="42"/>
    </row>
    <row r="4" spans="1:8" s="43" customFormat="1" ht="30" customHeight="1">
      <c r="A4" s="44"/>
      <c r="B4" s="45"/>
      <c r="C4" s="40"/>
      <c r="D4" s="40"/>
      <c r="E4" s="40"/>
      <c r="F4" s="111" t="s">
        <v>70</v>
      </c>
      <c r="G4" s="41"/>
      <c r="H4" s="42"/>
    </row>
    <row r="5" spans="1:8" s="49" customFormat="1" ht="32.25" customHeight="1">
      <c r="A5" s="44"/>
      <c r="B5" s="136"/>
      <c r="C5" s="132"/>
      <c r="D5" s="40"/>
      <c r="E5" s="46"/>
      <c r="F5" s="46"/>
      <c r="G5" s="47"/>
      <c r="H5" s="48"/>
    </row>
    <row r="6" spans="1:8" s="49" customFormat="1" ht="20.25" customHeight="1">
      <c r="A6" s="50"/>
      <c r="B6" s="137" t="s">
        <v>18</v>
      </c>
      <c r="C6" s="132"/>
      <c r="D6" s="52"/>
      <c r="E6" s="52"/>
      <c r="F6" s="47"/>
      <c r="G6" s="47"/>
      <c r="H6" s="48"/>
    </row>
    <row r="7" spans="1:8" s="49" customFormat="1" ht="21.75" customHeight="1">
      <c r="A7" s="50"/>
      <c r="B7" s="52"/>
      <c r="C7" s="112" t="s">
        <v>23</v>
      </c>
      <c r="D7" s="52"/>
      <c r="E7" s="52"/>
      <c r="F7" s="47"/>
      <c r="G7" s="47"/>
      <c r="H7" s="48"/>
    </row>
    <row r="8" spans="1:8" ht="30" customHeight="1">
      <c r="A8" s="50"/>
      <c r="B8" s="126" t="s">
        <v>26</v>
      </c>
      <c r="C8" s="113" t="s">
        <v>22</v>
      </c>
      <c r="D8" s="53"/>
      <c r="E8" s="53"/>
      <c r="F8" s="54"/>
      <c r="G8" s="54"/>
      <c r="H8" s="55"/>
    </row>
    <row r="9" spans="1:8" s="49" customFormat="1" ht="15" customHeight="1">
      <c r="A9" s="57"/>
      <c r="B9" s="58"/>
      <c r="C9" s="114" t="s">
        <v>21</v>
      </c>
      <c r="D9" s="51"/>
      <c r="E9" s="51"/>
      <c r="F9" s="47"/>
      <c r="G9" s="47"/>
      <c r="H9" s="48"/>
    </row>
    <row r="10" spans="1:8" s="49" customFormat="1" ht="15" customHeight="1">
      <c r="A10" s="50"/>
      <c r="B10" s="52" t="s">
        <v>9</v>
      </c>
      <c r="C10" s="52"/>
      <c r="D10" s="52"/>
      <c r="E10" s="52"/>
      <c r="F10" s="47"/>
      <c r="G10" s="47"/>
      <c r="H10" s="48"/>
    </row>
    <row r="11" spans="1:8" s="49" customFormat="1" ht="4.5" customHeight="1" thickBot="1">
      <c r="A11" s="59"/>
      <c r="B11" s="60"/>
      <c r="C11" s="60"/>
      <c r="D11" s="60"/>
      <c r="E11" s="60"/>
      <c r="F11" s="61"/>
      <c r="G11" s="61"/>
      <c r="H11" s="62"/>
    </row>
    <row r="12" spans="1:11" s="49" customFormat="1" ht="19.5" customHeight="1">
      <c r="A12" s="63"/>
      <c r="B12" s="64" t="s">
        <v>17</v>
      </c>
      <c r="C12" s="65" t="s">
        <v>19</v>
      </c>
      <c r="D12" s="66" t="s">
        <v>0</v>
      </c>
      <c r="E12" s="66" t="s">
        <v>2</v>
      </c>
      <c r="F12" s="67" t="s">
        <v>10</v>
      </c>
      <c r="G12" s="67" t="s">
        <v>11</v>
      </c>
      <c r="H12" s="68" t="s">
        <v>12</v>
      </c>
      <c r="K12" s="185"/>
    </row>
    <row r="13" spans="1:11" s="49" customFormat="1" ht="39" customHeight="1">
      <c r="A13" s="69"/>
      <c r="B13" s="70"/>
      <c r="C13" s="118" t="s">
        <v>36</v>
      </c>
      <c r="D13" s="72"/>
      <c r="E13" s="26"/>
      <c r="F13" s="27"/>
      <c r="G13" s="26"/>
      <c r="H13" s="73"/>
      <c r="K13" s="186"/>
    </row>
    <row r="14" spans="1:11" s="49" customFormat="1" ht="39" customHeight="1">
      <c r="A14" s="69"/>
      <c r="B14" s="70"/>
      <c r="C14" s="119" t="s">
        <v>20</v>
      </c>
      <c r="D14" s="72"/>
      <c r="E14" s="74"/>
      <c r="F14" s="27"/>
      <c r="G14" s="26"/>
      <c r="H14" s="73"/>
      <c r="K14" s="186"/>
    </row>
    <row r="15" spans="1:11" s="49" customFormat="1" ht="39" customHeight="1">
      <c r="A15" s="69"/>
      <c r="B15" s="103"/>
      <c r="C15" s="117"/>
      <c r="D15" s="72"/>
      <c r="E15" s="74"/>
      <c r="F15" s="27"/>
      <c r="G15" s="26"/>
      <c r="H15" s="73"/>
      <c r="K15" s="186"/>
    </row>
    <row r="16" spans="1:11" s="49" customFormat="1" ht="39" customHeight="1">
      <c r="A16" s="69"/>
      <c r="B16" s="70"/>
      <c r="C16" s="71"/>
      <c r="D16" s="72"/>
      <c r="E16" s="74"/>
      <c r="F16" s="27"/>
      <c r="G16" s="26"/>
      <c r="H16" s="73"/>
      <c r="K16" s="187"/>
    </row>
    <row r="17" spans="1:8" s="49" customFormat="1" ht="39" customHeight="1">
      <c r="A17" s="69"/>
      <c r="B17" s="70"/>
      <c r="C17" s="71"/>
      <c r="D17" s="72"/>
      <c r="E17" s="74"/>
      <c r="F17" s="27"/>
      <c r="G17" s="26"/>
      <c r="H17" s="73"/>
    </row>
    <row r="18" spans="1:8" s="49" customFormat="1" ht="39" customHeight="1">
      <c r="A18" s="69"/>
      <c r="B18" s="70"/>
      <c r="C18" s="71"/>
      <c r="D18" s="72"/>
      <c r="E18" s="74"/>
      <c r="F18" s="27"/>
      <c r="G18" s="26"/>
      <c r="H18" s="73"/>
    </row>
    <row r="19" spans="1:8" s="49" customFormat="1" ht="39" customHeight="1">
      <c r="A19" s="69"/>
      <c r="B19" s="70"/>
      <c r="C19" s="71"/>
      <c r="D19" s="72"/>
      <c r="E19" s="74"/>
      <c r="F19" s="27"/>
      <c r="G19" s="26"/>
      <c r="H19" s="73"/>
    </row>
    <row r="20" spans="1:8" ht="39" customHeight="1">
      <c r="A20" s="69"/>
      <c r="B20" s="70"/>
      <c r="C20" s="71"/>
      <c r="D20" s="72"/>
      <c r="E20" s="74"/>
      <c r="F20" s="27"/>
      <c r="G20" s="26"/>
      <c r="H20" s="75"/>
    </row>
    <row r="21" spans="1:8" ht="39" customHeight="1">
      <c r="A21" s="76"/>
      <c r="B21" s="70"/>
      <c r="C21" s="71"/>
      <c r="D21" s="72"/>
      <c r="E21" s="74"/>
      <c r="F21" s="27"/>
      <c r="G21" s="26"/>
      <c r="H21" s="75"/>
    </row>
    <row r="22" spans="1:8" ht="39" customHeight="1">
      <c r="A22" s="76"/>
      <c r="B22" s="70"/>
      <c r="C22" s="71"/>
      <c r="D22" s="72"/>
      <c r="E22" s="74"/>
      <c r="F22" s="25"/>
      <c r="G22" s="26"/>
      <c r="H22" s="77"/>
    </row>
    <row r="23" spans="1:8" ht="39" customHeight="1">
      <c r="A23" s="76"/>
      <c r="B23" s="70"/>
      <c r="C23" s="71"/>
      <c r="D23" s="72"/>
      <c r="E23" s="74"/>
      <c r="F23" s="25"/>
      <c r="G23" s="26"/>
      <c r="H23" s="77"/>
    </row>
    <row r="24" spans="1:8" ht="39" customHeight="1">
      <c r="A24" s="76"/>
      <c r="B24" s="70"/>
      <c r="C24" s="71"/>
      <c r="D24" s="72"/>
      <c r="E24" s="74"/>
      <c r="F24" s="25"/>
      <c r="G24" s="26"/>
      <c r="H24" s="77"/>
    </row>
    <row r="25" spans="1:8" ht="39" customHeight="1">
      <c r="A25" s="76"/>
      <c r="B25" s="78"/>
      <c r="C25" s="79"/>
      <c r="D25" s="80"/>
      <c r="E25" s="81"/>
      <c r="F25" s="115"/>
      <c r="G25" s="99"/>
      <c r="H25" s="77"/>
    </row>
    <row r="26" spans="1:8" s="49" customFormat="1" ht="39" customHeight="1">
      <c r="A26" s="76"/>
      <c r="B26" s="82"/>
      <c r="C26" s="83"/>
      <c r="D26" s="83"/>
      <c r="E26" s="83"/>
      <c r="F26" s="17" t="s">
        <v>47</v>
      </c>
      <c r="G26" s="100"/>
      <c r="H26" s="84"/>
    </row>
    <row r="27" spans="1:8" s="31" customFormat="1" ht="39" customHeight="1" thickBot="1">
      <c r="A27" s="120"/>
      <c r="B27" s="121"/>
      <c r="C27" s="122"/>
      <c r="D27" s="122"/>
      <c r="E27" s="122"/>
      <c r="F27" s="125" t="s">
        <v>48</v>
      </c>
      <c r="G27" s="123"/>
      <c r="H27" s="124"/>
    </row>
    <row r="28" spans="1:8" ht="22.5" customHeight="1">
      <c r="A28" s="69"/>
      <c r="B28" s="85" t="s">
        <v>13</v>
      </c>
      <c r="C28" s="86"/>
      <c r="D28" s="86"/>
      <c r="E28" s="87"/>
      <c r="F28" s="88" t="s">
        <v>70</v>
      </c>
      <c r="G28" s="89"/>
      <c r="H28" s="90"/>
    </row>
    <row r="29" spans="1:8" ht="22.5" customHeight="1" thickBot="1">
      <c r="A29" s="91"/>
      <c r="B29" s="92" t="s">
        <v>14</v>
      </c>
      <c r="C29" s="93"/>
      <c r="D29" s="93"/>
      <c r="E29" s="94"/>
      <c r="F29" s="95" t="s">
        <v>70</v>
      </c>
      <c r="G29" s="96"/>
      <c r="H29" s="97"/>
    </row>
    <row r="30" ht="9" customHeight="1"/>
  </sheetData>
  <sheetProtection/>
  <printOptions/>
  <pageMargins left="0.7874015748031497" right="0" top="0.5905511811023623" bottom="0" header="0" footer="0"/>
  <pageSetup horizontalDpi="400" verticalDpi="4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Q50"/>
  <sheetViews>
    <sheetView showZeros="0" view="pageBreakPreview" zoomScale="85" zoomScaleSheetLayoutView="85" zoomScalePageLayoutView="0" workbookViewId="0" topLeftCell="A1">
      <selection activeCell="B1" sqref="B1"/>
    </sheetView>
  </sheetViews>
  <sheetFormatPr defaultColWidth="8.796875" defaultRowHeight="14.25"/>
  <cols>
    <col min="1" max="1" width="4.59765625" style="1" customWidth="1"/>
    <col min="2" max="2" width="22.69921875" style="5" customWidth="1"/>
    <col min="3" max="3" width="27.69921875" style="5" customWidth="1"/>
    <col min="4" max="4" width="4.59765625" style="8" customWidth="1"/>
    <col min="5" max="5" width="7" style="11" customWidth="1"/>
    <col min="6" max="6" width="10.5" style="12" customWidth="1"/>
    <col min="7" max="7" width="11.69921875" style="12" customWidth="1"/>
    <col min="8" max="8" width="0.8984375" style="12" customWidth="1"/>
    <col min="9" max="9" width="5.09765625" style="21" customWidth="1"/>
    <col min="10" max="10" width="4.19921875" style="21" customWidth="1"/>
    <col min="11" max="11" width="9" style="1" customWidth="1"/>
    <col min="12" max="12" width="9" style="5" customWidth="1"/>
    <col min="13" max="16384" width="9" style="1" customWidth="1"/>
  </cols>
  <sheetData>
    <row r="1" spans="1:3" ht="24.75" customHeight="1">
      <c r="A1" s="23"/>
      <c r="B1" s="7"/>
      <c r="C1" s="16" t="s">
        <v>3</v>
      </c>
    </row>
    <row r="2" spans="1:10" ht="22.5" customHeight="1">
      <c r="A2" s="24" t="s">
        <v>1</v>
      </c>
      <c r="B2" s="9" t="s">
        <v>4</v>
      </c>
      <c r="C2" s="9" t="s">
        <v>5</v>
      </c>
      <c r="D2" s="9" t="s">
        <v>0</v>
      </c>
      <c r="E2" s="13" t="s">
        <v>2</v>
      </c>
      <c r="F2" s="14" t="s">
        <v>6</v>
      </c>
      <c r="G2" s="104" t="s">
        <v>7</v>
      </c>
      <c r="H2" s="104"/>
      <c r="I2" s="101" t="s">
        <v>15</v>
      </c>
      <c r="J2" s="102"/>
    </row>
    <row r="3" spans="1:17" ht="39.75" customHeight="1">
      <c r="A3" s="116"/>
      <c r="B3" s="22"/>
      <c r="C3" s="22"/>
      <c r="D3" s="6"/>
      <c r="E3" s="19"/>
      <c r="F3" s="18"/>
      <c r="G3" s="105"/>
      <c r="H3" s="106"/>
      <c r="I3" s="109"/>
      <c r="J3" s="110"/>
      <c r="K3" s="2"/>
      <c r="L3" s="4"/>
      <c r="M3" s="2"/>
      <c r="N3" s="2"/>
      <c r="O3" s="2"/>
      <c r="P3" s="2"/>
      <c r="Q3" s="2"/>
    </row>
    <row r="4" spans="1:17" ht="39.75" customHeight="1">
      <c r="A4" s="116"/>
      <c r="B4" s="22"/>
      <c r="C4" s="22"/>
      <c r="D4" s="6"/>
      <c r="E4" s="19"/>
      <c r="F4" s="18"/>
      <c r="G4" s="105"/>
      <c r="H4" s="106"/>
      <c r="I4" s="109"/>
      <c r="J4" s="110"/>
      <c r="K4" s="2"/>
      <c r="L4" s="4"/>
      <c r="M4" s="2"/>
      <c r="N4" s="2"/>
      <c r="O4" s="3"/>
      <c r="P4" s="2"/>
      <c r="Q4" s="2"/>
    </row>
    <row r="5" spans="1:17" ht="39.75" customHeight="1">
      <c r="A5" s="116"/>
      <c r="B5" s="22"/>
      <c r="C5" s="22"/>
      <c r="D5" s="6"/>
      <c r="E5" s="19"/>
      <c r="F5" s="18"/>
      <c r="G5" s="105"/>
      <c r="H5" s="105"/>
      <c r="I5" s="109"/>
      <c r="J5" s="110"/>
      <c r="K5" s="2"/>
      <c r="L5" s="4"/>
      <c r="M5" s="2"/>
      <c r="N5" s="2"/>
      <c r="O5" s="2"/>
      <c r="P5" s="2"/>
      <c r="Q5" s="2"/>
    </row>
    <row r="6" spans="1:12" ht="39.75" customHeight="1">
      <c r="A6" s="116"/>
      <c r="B6" s="22"/>
      <c r="C6" s="22"/>
      <c r="D6" s="6"/>
      <c r="E6" s="19"/>
      <c r="F6" s="18"/>
      <c r="G6" s="105"/>
      <c r="H6" s="106"/>
      <c r="I6" s="109"/>
      <c r="J6" s="110"/>
      <c r="L6" s="4"/>
    </row>
    <row r="7" spans="1:12" ht="39.75" customHeight="1">
      <c r="A7" s="116"/>
      <c r="B7" s="22"/>
      <c r="C7" s="22"/>
      <c r="D7" s="6"/>
      <c r="E7" s="19"/>
      <c r="F7" s="18"/>
      <c r="G7" s="105"/>
      <c r="H7" s="106"/>
      <c r="I7" s="109"/>
      <c r="J7" s="110"/>
      <c r="L7" s="4"/>
    </row>
    <row r="8" spans="1:12" ht="39.75" customHeight="1">
      <c r="A8" s="116"/>
      <c r="B8" s="22"/>
      <c r="C8" s="22"/>
      <c r="D8" s="6"/>
      <c r="E8" s="19"/>
      <c r="F8" s="18"/>
      <c r="G8" s="105"/>
      <c r="H8" s="106"/>
      <c r="I8" s="109"/>
      <c r="J8" s="110"/>
      <c r="L8" s="4"/>
    </row>
    <row r="9" spans="1:12" ht="39.75" customHeight="1">
      <c r="A9" s="116"/>
      <c r="B9" s="22"/>
      <c r="C9" s="22"/>
      <c r="D9" s="6"/>
      <c r="E9" s="19"/>
      <c r="F9" s="18"/>
      <c r="G9" s="105"/>
      <c r="H9" s="106"/>
      <c r="I9" s="109"/>
      <c r="J9" s="110"/>
      <c r="L9" s="4"/>
    </row>
    <row r="10" spans="1:12" ht="39.75" customHeight="1">
      <c r="A10" s="116"/>
      <c r="B10" s="22"/>
      <c r="C10" s="22"/>
      <c r="D10" s="6"/>
      <c r="E10" s="19"/>
      <c r="F10" s="18"/>
      <c r="G10" s="105"/>
      <c r="H10" s="107"/>
      <c r="I10" s="109"/>
      <c r="J10" s="110"/>
      <c r="L10" s="4"/>
    </row>
    <row r="11" spans="1:12" ht="39.75" customHeight="1">
      <c r="A11" s="116"/>
      <c r="B11" s="22"/>
      <c r="C11" s="22"/>
      <c r="D11" s="6"/>
      <c r="E11" s="19"/>
      <c r="F11" s="18"/>
      <c r="G11" s="105"/>
      <c r="H11" s="106"/>
      <c r="I11" s="109"/>
      <c r="J11" s="110"/>
      <c r="L11" s="4"/>
    </row>
    <row r="12" spans="1:12" ht="39.75" customHeight="1">
      <c r="A12" s="116"/>
      <c r="B12" s="22"/>
      <c r="C12" s="22"/>
      <c r="D12" s="6"/>
      <c r="E12" s="19"/>
      <c r="F12" s="18"/>
      <c r="G12" s="105"/>
      <c r="H12" s="106"/>
      <c r="I12" s="109"/>
      <c r="J12" s="110"/>
      <c r="L12" s="4"/>
    </row>
    <row r="13" spans="1:12" ht="39.75" customHeight="1">
      <c r="A13" s="116"/>
      <c r="B13" s="22"/>
      <c r="C13" s="22"/>
      <c r="D13" s="6"/>
      <c r="E13" s="19"/>
      <c r="F13" s="18"/>
      <c r="G13" s="105"/>
      <c r="H13" s="107"/>
      <c r="I13" s="109"/>
      <c r="J13" s="110"/>
      <c r="L13" s="4"/>
    </row>
    <row r="14" spans="1:12" ht="39.75" customHeight="1">
      <c r="A14" s="116"/>
      <c r="B14" s="22"/>
      <c r="C14" s="22"/>
      <c r="D14" s="6"/>
      <c r="E14" s="19"/>
      <c r="F14" s="18"/>
      <c r="G14" s="105"/>
      <c r="H14" s="106"/>
      <c r="I14" s="109"/>
      <c r="J14" s="110"/>
      <c r="L14" s="4"/>
    </row>
    <row r="15" spans="1:12" ht="39.75" customHeight="1">
      <c r="A15" s="116"/>
      <c r="B15" s="22"/>
      <c r="C15" s="22"/>
      <c r="D15" s="6"/>
      <c r="E15" s="19"/>
      <c r="F15" s="18"/>
      <c r="G15" s="105"/>
      <c r="H15" s="107"/>
      <c r="I15" s="109"/>
      <c r="J15" s="110"/>
      <c r="L15" s="4"/>
    </row>
    <row r="16" spans="1:12" ht="39.75" customHeight="1">
      <c r="A16" s="116"/>
      <c r="B16" s="22"/>
      <c r="C16" s="22"/>
      <c r="D16" s="6"/>
      <c r="E16" s="19"/>
      <c r="F16" s="18"/>
      <c r="G16" s="105"/>
      <c r="H16" s="106"/>
      <c r="I16" s="109"/>
      <c r="J16" s="110"/>
      <c r="L16" s="4"/>
    </row>
    <row r="17" spans="1:12" ht="39.75" customHeight="1">
      <c r="A17" s="116"/>
      <c r="B17" s="22"/>
      <c r="C17" s="22"/>
      <c r="D17" s="6"/>
      <c r="E17" s="19"/>
      <c r="F17" s="18"/>
      <c r="G17" s="105"/>
      <c r="H17" s="106"/>
      <c r="I17" s="109"/>
      <c r="J17" s="110"/>
      <c r="L17" s="4"/>
    </row>
    <row r="18" spans="1:12" ht="39.75" customHeight="1">
      <c r="A18" s="116"/>
      <c r="B18" s="22"/>
      <c r="C18" s="22"/>
      <c r="D18" s="6"/>
      <c r="E18" s="19"/>
      <c r="F18" s="18"/>
      <c r="G18" s="105"/>
      <c r="H18" s="107"/>
      <c r="I18" s="109"/>
      <c r="J18" s="110"/>
      <c r="L18" s="4"/>
    </row>
    <row r="19" spans="1:12" ht="39.75" customHeight="1">
      <c r="A19" s="116"/>
      <c r="B19" s="22"/>
      <c r="C19" s="22"/>
      <c r="D19" s="6"/>
      <c r="E19" s="19"/>
      <c r="F19" s="18"/>
      <c r="G19" s="105"/>
      <c r="H19" s="106"/>
      <c r="I19" s="109"/>
      <c r="J19" s="110"/>
      <c r="L19" s="4"/>
    </row>
    <row r="20" spans="1:12" ht="39.75" customHeight="1">
      <c r="A20" s="116"/>
      <c r="B20" s="22"/>
      <c r="C20" s="22"/>
      <c r="D20" s="6"/>
      <c r="E20" s="19"/>
      <c r="F20" s="18"/>
      <c r="G20" s="105"/>
      <c r="H20" s="107"/>
      <c r="I20" s="109"/>
      <c r="J20" s="110"/>
      <c r="L20" s="4"/>
    </row>
    <row r="21" spans="1:12" ht="39.75" customHeight="1">
      <c r="A21" s="116"/>
      <c r="B21" s="22"/>
      <c r="C21" s="22"/>
      <c r="D21" s="6"/>
      <c r="E21" s="19"/>
      <c r="F21" s="18"/>
      <c r="G21" s="105"/>
      <c r="H21" s="106"/>
      <c r="I21" s="109"/>
      <c r="J21" s="110"/>
      <c r="L21" s="4"/>
    </row>
    <row r="22" spans="1:12" ht="39.75" customHeight="1">
      <c r="A22" s="116"/>
      <c r="B22" s="22"/>
      <c r="C22" s="22"/>
      <c r="D22" s="6"/>
      <c r="E22" s="19"/>
      <c r="F22" s="18"/>
      <c r="G22" s="105"/>
      <c r="H22" s="105"/>
      <c r="I22" s="109"/>
      <c r="J22" s="110"/>
      <c r="L22" s="4"/>
    </row>
    <row r="23" spans="1:10" ht="13.5" customHeight="1">
      <c r="A23" s="212"/>
      <c r="B23" s="193"/>
      <c r="C23" s="193"/>
      <c r="D23" s="195"/>
      <c r="E23" s="196"/>
      <c r="F23" s="15"/>
      <c r="G23" s="15"/>
      <c r="H23" s="198"/>
      <c r="I23" s="214"/>
      <c r="J23" s="215"/>
    </row>
    <row r="24" spans="1:10" ht="13.5" customHeight="1">
      <c r="A24" s="213"/>
      <c r="B24" s="194"/>
      <c r="C24" s="194"/>
      <c r="D24" s="6"/>
      <c r="E24" s="197"/>
      <c r="F24" s="203" t="s">
        <v>49</v>
      </c>
      <c r="G24" s="18">
        <f>SUM(G3:G22)</f>
        <v>0</v>
      </c>
      <c r="H24" s="105"/>
      <c r="I24" s="216"/>
      <c r="J24" s="217"/>
    </row>
    <row r="25" spans="1:3" ht="24.75" customHeight="1">
      <c r="A25" s="23"/>
      <c r="B25" s="7"/>
      <c r="C25" s="16" t="s">
        <v>3</v>
      </c>
    </row>
    <row r="26" spans="1:10" ht="22.5" customHeight="1">
      <c r="A26" s="24" t="s">
        <v>1</v>
      </c>
      <c r="B26" s="9" t="s">
        <v>4</v>
      </c>
      <c r="C26" s="9" t="s">
        <v>5</v>
      </c>
      <c r="D26" s="9" t="s">
        <v>0</v>
      </c>
      <c r="E26" s="13" t="s">
        <v>2</v>
      </c>
      <c r="F26" s="14" t="s">
        <v>6</v>
      </c>
      <c r="G26" s="104" t="s">
        <v>7</v>
      </c>
      <c r="H26" s="104"/>
      <c r="I26" s="101" t="s">
        <v>15</v>
      </c>
      <c r="J26" s="102"/>
    </row>
    <row r="27" spans="1:17" ht="39.75" customHeight="1">
      <c r="A27" s="116"/>
      <c r="B27" s="22"/>
      <c r="C27" s="22"/>
      <c r="D27" s="6"/>
      <c r="E27" s="19"/>
      <c r="F27" s="18"/>
      <c r="G27" s="105"/>
      <c r="H27" s="106"/>
      <c r="I27" s="109"/>
      <c r="J27" s="110"/>
      <c r="K27" s="2"/>
      <c r="L27" s="4"/>
      <c r="M27" s="2"/>
      <c r="N27" s="2"/>
      <c r="O27" s="2"/>
      <c r="P27" s="2"/>
      <c r="Q27" s="2"/>
    </row>
    <row r="28" spans="1:17" ht="39.75" customHeight="1">
      <c r="A28" s="116"/>
      <c r="B28" s="22"/>
      <c r="C28" s="22"/>
      <c r="D28" s="6"/>
      <c r="E28" s="19"/>
      <c r="F28" s="18"/>
      <c r="G28" s="105"/>
      <c r="H28" s="106"/>
      <c r="I28" s="109"/>
      <c r="J28" s="110"/>
      <c r="K28" s="2"/>
      <c r="L28" s="4"/>
      <c r="M28" s="2"/>
      <c r="N28" s="2"/>
      <c r="O28" s="3"/>
      <c r="P28" s="2"/>
      <c r="Q28" s="2"/>
    </row>
    <row r="29" spans="1:17" ht="39.75" customHeight="1">
      <c r="A29" s="116"/>
      <c r="B29" s="22"/>
      <c r="C29" s="22"/>
      <c r="D29" s="6"/>
      <c r="E29" s="19"/>
      <c r="F29" s="18"/>
      <c r="G29" s="105"/>
      <c r="H29" s="105"/>
      <c r="I29" s="109"/>
      <c r="J29" s="110"/>
      <c r="K29" s="2"/>
      <c r="L29" s="4"/>
      <c r="M29" s="2"/>
      <c r="N29" s="2"/>
      <c r="O29" s="2"/>
      <c r="P29" s="2"/>
      <c r="Q29" s="2"/>
    </row>
    <row r="30" spans="1:12" ht="39.75" customHeight="1">
      <c r="A30" s="116"/>
      <c r="B30" s="22"/>
      <c r="C30" s="22"/>
      <c r="D30" s="6"/>
      <c r="E30" s="19"/>
      <c r="F30" s="18"/>
      <c r="G30" s="105"/>
      <c r="H30" s="106"/>
      <c r="I30" s="109"/>
      <c r="J30" s="110"/>
      <c r="L30" s="4"/>
    </row>
    <row r="31" spans="1:12" ht="39.75" customHeight="1">
      <c r="A31" s="116"/>
      <c r="B31" s="22"/>
      <c r="C31" s="22"/>
      <c r="D31" s="6"/>
      <c r="E31" s="19"/>
      <c r="F31" s="18"/>
      <c r="G31" s="105"/>
      <c r="H31" s="106"/>
      <c r="I31" s="109"/>
      <c r="J31" s="110"/>
      <c r="L31" s="4"/>
    </row>
    <row r="32" spans="1:12" ht="39.75" customHeight="1">
      <c r="A32" s="116"/>
      <c r="B32" s="22"/>
      <c r="C32" s="22"/>
      <c r="D32" s="6"/>
      <c r="E32" s="19"/>
      <c r="F32" s="18"/>
      <c r="G32" s="105"/>
      <c r="H32" s="106"/>
      <c r="I32" s="109"/>
      <c r="J32" s="110"/>
      <c r="L32" s="4"/>
    </row>
    <row r="33" spans="1:12" ht="39.75" customHeight="1">
      <c r="A33" s="116"/>
      <c r="B33" s="22"/>
      <c r="C33" s="22"/>
      <c r="D33" s="6"/>
      <c r="E33" s="19"/>
      <c r="F33" s="18"/>
      <c r="G33" s="105"/>
      <c r="H33" s="106"/>
      <c r="I33" s="109"/>
      <c r="J33" s="110"/>
      <c r="L33" s="4"/>
    </row>
    <row r="34" spans="1:12" ht="39.75" customHeight="1">
      <c r="A34" s="116"/>
      <c r="B34" s="22"/>
      <c r="C34" s="22"/>
      <c r="D34" s="6"/>
      <c r="E34" s="19"/>
      <c r="F34" s="18"/>
      <c r="G34" s="105"/>
      <c r="H34" s="107"/>
      <c r="I34" s="109"/>
      <c r="J34" s="110"/>
      <c r="L34" s="4"/>
    </row>
    <row r="35" spans="1:12" ht="39.75" customHeight="1">
      <c r="A35" s="116"/>
      <c r="B35" s="22"/>
      <c r="C35" s="22"/>
      <c r="D35" s="6"/>
      <c r="E35" s="19"/>
      <c r="F35" s="18"/>
      <c r="G35" s="105"/>
      <c r="H35" s="106"/>
      <c r="I35" s="109"/>
      <c r="J35" s="110"/>
      <c r="L35" s="4"/>
    </row>
    <row r="36" spans="1:12" ht="39.75" customHeight="1">
      <c r="A36" s="116"/>
      <c r="B36" s="22"/>
      <c r="C36" s="22"/>
      <c r="D36" s="6"/>
      <c r="E36" s="19"/>
      <c r="F36" s="18"/>
      <c r="G36" s="105"/>
      <c r="H36" s="106"/>
      <c r="I36" s="109"/>
      <c r="J36" s="110"/>
      <c r="L36" s="4"/>
    </row>
    <row r="37" spans="1:12" ht="39.75" customHeight="1">
      <c r="A37" s="116"/>
      <c r="B37" s="22"/>
      <c r="C37" s="22"/>
      <c r="D37" s="6"/>
      <c r="E37" s="19"/>
      <c r="F37" s="18"/>
      <c r="G37" s="105"/>
      <c r="H37" s="107"/>
      <c r="I37" s="109"/>
      <c r="J37" s="110"/>
      <c r="L37" s="4"/>
    </row>
    <row r="38" spans="1:12" ht="39.75" customHeight="1">
      <c r="A38" s="116"/>
      <c r="B38" s="22"/>
      <c r="C38" s="22"/>
      <c r="D38" s="6"/>
      <c r="E38" s="19"/>
      <c r="F38" s="18"/>
      <c r="G38" s="105"/>
      <c r="H38" s="106"/>
      <c r="I38" s="109"/>
      <c r="J38" s="110"/>
      <c r="L38" s="4"/>
    </row>
    <row r="39" spans="1:12" ht="39.75" customHeight="1">
      <c r="A39" s="116"/>
      <c r="B39" s="22"/>
      <c r="C39" s="22"/>
      <c r="D39" s="6"/>
      <c r="E39" s="19"/>
      <c r="F39" s="18"/>
      <c r="G39" s="105"/>
      <c r="H39" s="107"/>
      <c r="I39" s="109"/>
      <c r="J39" s="110"/>
      <c r="L39" s="4"/>
    </row>
    <row r="40" spans="1:12" ht="39.75" customHeight="1">
      <c r="A40" s="116"/>
      <c r="B40" s="22"/>
      <c r="C40" s="22"/>
      <c r="D40" s="6"/>
      <c r="E40" s="19"/>
      <c r="F40" s="18"/>
      <c r="G40" s="105"/>
      <c r="H40" s="106"/>
      <c r="I40" s="109"/>
      <c r="J40" s="110"/>
      <c r="L40" s="4"/>
    </row>
    <row r="41" spans="1:12" ht="39.75" customHeight="1">
      <c r="A41" s="116"/>
      <c r="B41" s="22"/>
      <c r="C41" s="22"/>
      <c r="D41" s="6"/>
      <c r="E41" s="19"/>
      <c r="F41" s="18"/>
      <c r="G41" s="105"/>
      <c r="H41" s="106"/>
      <c r="I41" s="109"/>
      <c r="J41" s="110"/>
      <c r="L41" s="4"/>
    </row>
    <row r="42" spans="1:12" ht="39.75" customHeight="1">
      <c r="A42" s="116"/>
      <c r="B42" s="22"/>
      <c r="C42" s="22"/>
      <c r="D42" s="6"/>
      <c r="E42" s="19"/>
      <c r="F42" s="18"/>
      <c r="G42" s="105"/>
      <c r="H42" s="107"/>
      <c r="I42" s="109"/>
      <c r="J42" s="110"/>
      <c r="L42" s="4"/>
    </row>
    <row r="43" spans="1:12" ht="39.75" customHeight="1">
      <c r="A43" s="116"/>
      <c r="B43" s="22"/>
      <c r="C43" s="22"/>
      <c r="D43" s="6"/>
      <c r="E43" s="19"/>
      <c r="F43" s="18"/>
      <c r="G43" s="105"/>
      <c r="H43" s="106"/>
      <c r="I43" s="109"/>
      <c r="J43" s="110"/>
      <c r="L43" s="4"/>
    </row>
    <row r="44" spans="1:12" ht="39.75" customHeight="1">
      <c r="A44" s="116"/>
      <c r="B44" s="22"/>
      <c r="C44" s="22"/>
      <c r="D44" s="6"/>
      <c r="E44" s="19"/>
      <c r="F44" s="18"/>
      <c r="G44" s="105"/>
      <c r="H44" s="107"/>
      <c r="I44" s="109"/>
      <c r="J44" s="110"/>
      <c r="L44" s="4"/>
    </row>
    <row r="45" spans="1:12" ht="39.75" customHeight="1">
      <c r="A45" s="116"/>
      <c r="B45" s="22"/>
      <c r="C45" s="22"/>
      <c r="D45" s="6"/>
      <c r="E45" s="19"/>
      <c r="F45" s="18"/>
      <c r="G45" s="105"/>
      <c r="H45" s="106"/>
      <c r="I45" s="109"/>
      <c r="J45" s="110"/>
      <c r="L45" s="4"/>
    </row>
    <row r="46" spans="1:12" ht="39.75" customHeight="1">
      <c r="A46" s="116"/>
      <c r="B46" s="22"/>
      <c r="C46" s="22"/>
      <c r="D46" s="6"/>
      <c r="E46" s="19"/>
      <c r="F46" s="18"/>
      <c r="G46" s="105"/>
      <c r="H46" s="106"/>
      <c r="I46" s="109"/>
      <c r="J46" s="110"/>
      <c r="L46" s="4"/>
    </row>
    <row r="47" spans="1:10" ht="13.5" customHeight="1">
      <c r="A47" s="212"/>
      <c r="B47" s="193"/>
      <c r="C47" s="193"/>
      <c r="D47" s="195"/>
      <c r="E47" s="196"/>
      <c r="F47" s="15"/>
      <c r="G47" s="15"/>
      <c r="H47" s="198"/>
      <c r="I47" s="214"/>
      <c r="J47" s="215"/>
    </row>
    <row r="48" spans="1:10" ht="13.5" customHeight="1">
      <c r="A48" s="213"/>
      <c r="B48" s="194"/>
      <c r="C48" s="194"/>
      <c r="D48" s="6"/>
      <c r="E48" s="197"/>
      <c r="F48" s="203" t="s">
        <v>49</v>
      </c>
      <c r="G48" s="18">
        <f>SUM(G27:G46)</f>
        <v>0</v>
      </c>
      <c r="H48" s="105"/>
      <c r="I48" s="216"/>
      <c r="J48" s="217"/>
    </row>
    <row r="49" spans="1:10" ht="13.5" customHeight="1">
      <c r="A49" s="212"/>
      <c r="B49" s="193"/>
      <c r="C49" s="193"/>
      <c r="D49" s="195"/>
      <c r="E49" s="196"/>
      <c r="F49" s="15"/>
      <c r="G49" s="15"/>
      <c r="H49" s="198"/>
      <c r="I49" s="214"/>
      <c r="J49" s="215"/>
    </row>
    <row r="50" spans="1:10" ht="13.5" customHeight="1">
      <c r="A50" s="213"/>
      <c r="B50" s="194"/>
      <c r="C50" s="194"/>
      <c r="D50" s="6"/>
      <c r="E50" s="197"/>
      <c r="F50" s="203" t="s">
        <v>16</v>
      </c>
      <c r="G50" s="18">
        <f>G24+G48</f>
        <v>0</v>
      </c>
      <c r="H50" s="105"/>
      <c r="I50" s="216"/>
      <c r="J50" s="217"/>
    </row>
    <row r="91" ht="24.75" customHeight="1"/>
    <row r="155" ht="24.75" customHeight="1"/>
    <row r="219" ht="24.75" customHeight="1"/>
    <row r="283" ht="24.75" customHeight="1"/>
    <row r="347" ht="24.75" customHeight="1"/>
  </sheetData>
  <sheetProtection/>
  <printOptions/>
  <pageMargins left="0.7874015748031497" right="0" top="0.5905511811023623" bottom="0" header="0.31496062992125984" footer="0.31496062992125984"/>
  <pageSetup horizontalDpi="400" verticalDpi="400" orientation="portrait" paperSize="9" scale="95" r:id="rId1"/>
  <rowBreaks count="1" manualBreakCount="1">
    <brk id="2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K29"/>
  <sheetViews>
    <sheetView showZeros="0" view="pageBreakPreview" zoomScale="85" zoomScaleSheetLayoutView="85" zoomScalePageLayoutView="0" workbookViewId="0" topLeftCell="A1">
      <selection activeCell="B1" sqref="B1"/>
    </sheetView>
  </sheetViews>
  <sheetFormatPr defaultColWidth="8.796875" defaultRowHeight="14.25"/>
  <cols>
    <col min="1" max="1" width="0.8984375" style="127" customWidth="1"/>
    <col min="2" max="2" width="22.69921875" style="127" customWidth="1"/>
    <col min="3" max="3" width="27.69921875" style="127" customWidth="1"/>
    <col min="4" max="4" width="5.69921875" style="127" customWidth="1"/>
    <col min="5" max="5" width="7.8984375" style="127" customWidth="1"/>
    <col min="6" max="7" width="10.69921875" style="32" customWidth="1"/>
    <col min="8" max="8" width="12.69921875" style="127" customWidth="1"/>
    <col min="9" max="9" width="0.6953125" style="127" customWidth="1"/>
    <col min="10" max="10" width="9" style="127" customWidth="1"/>
    <col min="11" max="11" width="29.69921875" style="127" customWidth="1"/>
    <col min="12" max="16384" width="9" style="127" customWidth="1"/>
  </cols>
  <sheetData>
    <row r="1" ht="14.25" thickBot="1"/>
    <row r="2" spans="1:8" ht="15" customHeight="1">
      <c r="A2" s="128"/>
      <c r="B2" s="129"/>
      <c r="C2" s="129"/>
      <c r="D2" s="129"/>
      <c r="E2" s="129"/>
      <c r="F2" s="35"/>
      <c r="G2" s="35"/>
      <c r="H2" s="130"/>
    </row>
    <row r="3" spans="1:8" ht="34.5" customHeight="1">
      <c r="A3" s="131"/>
      <c r="B3" s="132"/>
      <c r="C3" s="133" t="s">
        <v>8</v>
      </c>
      <c r="D3" s="132"/>
      <c r="E3" s="132"/>
      <c r="F3" s="134"/>
      <c r="G3" s="134"/>
      <c r="H3" s="135"/>
    </row>
    <row r="4" spans="1:8" ht="30" customHeight="1">
      <c r="A4" s="131"/>
      <c r="B4" s="136"/>
      <c r="C4" s="132"/>
      <c r="D4" s="132"/>
      <c r="E4" s="132"/>
      <c r="F4" s="111" t="s">
        <v>70</v>
      </c>
      <c r="G4" s="134"/>
      <c r="H4" s="135"/>
    </row>
    <row r="5" spans="1:8" ht="32.25" customHeight="1">
      <c r="A5" s="131"/>
      <c r="B5" s="136"/>
      <c r="C5" s="132"/>
      <c r="D5" s="132"/>
      <c r="E5" s="46"/>
      <c r="F5" s="46"/>
      <c r="G5" s="134"/>
      <c r="H5" s="135"/>
    </row>
    <row r="6" spans="1:8" ht="20.25" customHeight="1">
      <c r="A6" s="131"/>
      <c r="B6" s="137" t="s">
        <v>18</v>
      </c>
      <c r="C6" s="132"/>
      <c r="D6" s="132"/>
      <c r="E6" s="132"/>
      <c r="F6" s="134"/>
      <c r="G6" s="134"/>
      <c r="H6" s="135"/>
    </row>
    <row r="7" spans="1:8" ht="21.75" customHeight="1">
      <c r="A7" s="131"/>
      <c r="B7" s="132"/>
      <c r="C7" s="138" t="s">
        <v>37</v>
      </c>
      <c r="D7" s="132"/>
      <c r="E7" s="132"/>
      <c r="F7" s="134"/>
      <c r="G7" s="134"/>
      <c r="H7" s="135"/>
    </row>
    <row r="8" spans="1:8" ht="30" customHeight="1">
      <c r="A8" s="131"/>
      <c r="B8" s="126" t="s">
        <v>38</v>
      </c>
      <c r="C8" s="138" t="s">
        <v>39</v>
      </c>
      <c r="D8" s="132"/>
      <c r="E8" s="132"/>
      <c r="F8" s="134"/>
      <c r="G8" s="134"/>
      <c r="H8" s="135"/>
    </row>
    <row r="9" spans="1:8" ht="15" customHeight="1">
      <c r="A9" s="131"/>
      <c r="B9" s="139"/>
      <c r="C9" s="138" t="s">
        <v>40</v>
      </c>
      <c r="D9" s="137"/>
      <c r="E9" s="137"/>
      <c r="F9" s="134"/>
      <c r="G9" s="134"/>
      <c r="H9" s="135"/>
    </row>
    <row r="10" spans="1:8" ht="15" customHeight="1">
      <c r="A10" s="131"/>
      <c r="B10" s="132" t="s">
        <v>9</v>
      </c>
      <c r="C10" s="132"/>
      <c r="D10" s="132"/>
      <c r="E10" s="132"/>
      <c r="F10" s="134"/>
      <c r="G10" s="134"/>
      <c r="H10" s="135"/>
    </row>
    <row r="11" spans="1:8" ht="4.5" customHeight="1" thickBot="1">
      <c r="A11" s="140"/>
      <c r="B11" s="141"/>
      <c r="C11" s="141"/>
      <c r="D11" s="141"/>
      <c r="E11" s="141"/>
      <c r="F11" s="142"/>
      <c r="G11" s="142"/>
      <c r="H11" s="143"/>
    </row>
    <row r="12" spans="1:11" ht="19.5" customHeight="1">
      <c r="A12" s="144"/>
      <c r="B12" s="145" t="s">
        <v>17</v>
      </c>
      <c r="C12" s="146" t="s">
        <v>31</v>
      </c>
      <c r="D12" s="147" t="s">
        <v>0</v>
      </c>
      <c r="E12" s="147" t="s">
        <v>2</v>
      </c>
      <c r="F12" s="108" t="s">
        <v>10</v>
      </c>
      <c r="G12" s="108" t="s">
        <v>11</v>
      </c>
      <c r="H12" s="148" t="s">
        <v>12</v>
      </c>
      <c r="K12" s="184"/>
    </row>
    <row r="13" spans="1:11" ht="39" customHeight="1">
      <c r="A13" s="150"/>
      <c r="B13" s="151"/>
      <c r="C13" s="155"/>
      <c r="D13" s="153"/>
      <c r="E13" s="26"/>
      <c r="F13" s="27"/>
      <c r="G13" s="26"/>
      <c r="H13" s="154"/>
      <c r="K13" s="182"/>
    </row>
    <row r="14" spans="1:11" ht="39" customHeight="1">
      <c r="A14" s="150"/>
      <c r="B14" s="151"/>
      <c r="C14" s="158"/>
      <c r="D14" s="153"/>
      <c r="E14" s="156"/>
      <c r="F14" s="27"/>
      <c r="G14" s="26"/>
      <c r="H14" s="154"/>
      <c r="K14" s="182"/>
    </row>
    <row r="15" spans="1:11" ht="39" customHeight="1">
      <c r="A15" s="150"/>
      <c r="B15" s="103"/>
      <c r="C15" s="152"/>
      <c r="D15" s="153"/>
      <c r="E15" s="156"/>
      <c r="F15" s="27"/>
      <c r="G15" s="26"/>
      <c r="H15" s="154"/>
      <c r="K15" s="182"/>
    </row>
    <row r="16" spans="1:11" ht="39" customHeight="1">
      <c r="A16" s="150"/>
      <c r="B16" s="151"/>
      <c r="C16" s="157"/>
      <c r="D16" s="153"/>
      <c r="E16" s="156"/>
      <c r="F16" s="27"/>
      <c r="G16" s="26"/>
      <c r="H16" s="154"/>
      <c r="K16" s="183"/>
    </row>
    <row r="17" spans="1:8" ht="39" customHeight="1">
      <c r="A17" s="150"/>
      <c r="B17" s="151"/>
      <c r="C17" s="157"/>
      <c r="D17" s="153"/>
      <c r="E17" s="156"/>
      <c r="F17" s="27"/>
      <c r="G17" s="26"/>
      <c r="H17" s="154"/>
    </row>
    <row r="18" spans="1:8" ht="39" customHeight="1">
      <c r="A18" s="150"/>
      <c r="B18" s="151"/>
      <c r="C18" s="157"/>
      <c r="D18" s="153"/>
      <c r="E18" s="156"/>
      <c r="F18" s="27"/>
      <c r="G18" s="26"/>
      <c r="H18" s="154"/>
    </row>
    <row r="19" spans="1:8" ht="39" customHeight="1">
      <c r="A19" s="150"/>
      <c r="B19" s="151"/>
      <c r="C19" s="157"/>
      <c r="D19" s="153"/>
      <c r="E19" s="156"/>
      <c r="F19" s="27"/>
      <c r="G19" s="26"/>
      <c r="H19" s="154"/>
    </row>
    <row r="20" spans="1:8" ht="39" customHeight="1">
      <c r="A20" s="150"/>
      <c r="B20" s="151"/>
      <c r="C20" s="157"/>
      <c r="D20" s="153"/>
      <c r="E20" s="156"/>
      <c r="F20" s="27"/>
      <c r="G20" s="26"/>
      <c r="H20" s="159"/>
    </row>
    <row r="21" spans="1:8" ht="39" customHeight="1">
      <c r="A21" s="150"/>
      <c r="B21" s="151"/>
      <c r="C21" s="157"/>
      <c r="D21" s="153"/>
      <c r="E21" s="156"/>
      <c r="F21" s="27"/>
      <c r="G21" s="26"/>
      <c r="H21" s="159"/>
    </row>
    <row r="22" spans="1:8" ht="39" customHeight="1">
      <c r="A22" s="150"/>
      <c r="B22" s="151"/>
      <c r="C22" s="157"/>
      <c r="D22" s="153"/>
      <c r="E22" s="156"/>
      <c r="F22" s="25"/>
      <c r="G22" s="26"/>
      <c r="H22" s="160"/>
    </row>
    <row r="23" spans="1:8" ht="39" customHeight="1">
      <c r="A23" s="150"/>
      <c r="B23" s="151"/>
      <c r="C23" s="157"/>
      <c r="D23" s="153"/>
      <c r="E23" s="156"/>
      <c r="F23" s="25"/>
      <c r="G23" s="26"/>
      <c r="H23" s="160"/>
    </row>
    <row r="24" spans="1:8" ht="39" customHeight="1">
      <c r="A24" s="150"/>
      <c r="B24" s="151"/>
      <c r="C24" s="157"/>
      <c r="D24" s="153"/>
      <c r="E24" s="156"/>
      <c r="F24" s="25"/>
      <c r="G24" s="26"/>
      <c r="H24" s="160"/>
    </row>
    <row r="25" spans="1:8" ht="39" customHeight="1">
      <c r="A25" s="150"/>
      <c r="B25" s="161"/>
      <c r="C25" s="162"/>
      <c r="D25" s="163"/>
      <c r="E25" s="164"/>
      <c r="F25" s="165" t="s">
        <v>16</v>
      </c>
      <c r="G25" s="166"/>
      <c r="H25" s="160"/>
    </row>
    <row r="26" spans="1:8" ht="39" customHeight="1">
      <c r="A26" s="150"/>
      <c r="B26" s="167"/>
      <c r="C26" s="168"/>
      <c r="D26" s="168"/>
      <c r="E26" s="168"/>
      <c r="F26" s="17" t="s">
        <v>47</v>
      </c>
      <c r="G26" s="169"/>
      <c r="H26" s="170"/>
    </row>
    <row r="27" spans="1:8" ht="39" customHeight="1" thickBot="1">
      <c r="A27" s="171"/>
      <c r="B27" s="172"/>
      <c r="C27" s="173"/>
      <c r="D27" s="173"/>
      <c r="E27" s="173"/>
      <c r="F27" s="125" t="s">
        <v>48</v>
      </c>
      <c r="G27" s="123"/>
      <c r="H27" s="174"/>
    </row>
    <row r="28" spans="1:8" ht="22.5" customHeight="1">
      <c r="A28" s="150"/>
      <c r="B28" s="175" t="s">
        <v>13</v>
      </c>
      <c r="C28" s="176"/>
      <c r="D28" s="176"/>
      <c r="E28" s="177"/>
      <c r="F28" s="88" t="s">
        <v>70</v>
      </c>
      <c r="G28" s="178"/>
      <c r="H28" s="179"/>
    </row>
    <row r="29" spans="1:8" ht="22.5" customHeight="1" thickBot="1">
      <c r="A29" s="140"/>
      <c r="B29" s="180" t="s">
        <v>14</v>
      </c>
      <c r="C29" s="141"/>
      <c r="D29" s="141"/>
      <c r="E29" s="181"/>
      <c r="F29" s="95" t="s">
        <v>70</v>
      </c>
      <c r="G29" s="142"/>
      <c r="H29" s="143"/>
    </row>
    <row r="30" ht="9" customHeight="1"/>
  </sheetData>
  <sheetProtection/>
  <printOptions/>
  <pageMargins left="0.7874015748031497" right="0" top="0.5905511811023623" bottom="0" header="0" footer="0"/>
  <pageSetup horizontalDpi="400" verticalDpi="4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4:K31"/>
  <sheetViews>
    <sheetView showZeros="0" view="pageBreakPreview" zoomScale="85" zoomScaleSheetLayoutView="85" zoomScalePageLayoutView="0" workbookViewId="0" topLeftCell="A1">
      <selection activeCell="B1" sqref="B1"/>
    </sheetView>
  </sheetViews>
  <sheetFormatPr defaultColWidth="8.796875" defaultRowHeight="14.25"/>
  <cols>
    <col min="1" max="1" width="0.8984375" style="127" customWidth="1"/>
    <col min="2" max="2" width="22.69921875" style="127" customWidth="1"/>
    <col min="3" max="3" width="27.69921875" style="127" customWidth="1"/>
    <col min="4" max="4" width="5.69921875" style="127" customWidth="1"/>
    <col min="5" max="5" width="7.8984375" style="127" customWidth="1"/>
    <col min="6" max="7" width="10.69921875" style="32" customWidth="1"/>
    <col min="8" max="8" width="12.69921875" style="127" customWidth="1"/>
    <col min="9" max="9" width="0.6953125" style="127" customWidth="1"/>
    <col min="10" max="10" width="9" style="127" customWidth="1"/>
    <col min="11" max="11" width="29.69921875" style="127" customWidth="1"/>
    <col min="12" max="16384" width="9" style="127" customWidth="1"/>
  </cols>
  <sheetData>
    <row r="3" ht="14.25" thickBot="1"/>
    <row r="4" spans="1:8" ht="15" customHeight="1">
      <c r="A4" s="128"/>
      <c r="B4" s="129"/>
      <c r="C4" s="129"/>
      <c r="D4" s="129"/>
      <c r="E4" s="129"/>
      <c r="F4" s="35"/>
      <c r="G4" s="35"/>
      <c r="H4" s="130"/>
    </row>
    <row r="5" spans="1:8" ht="34.5" customHeight="1">
      <c r="A5" s="131"/>
      <c r="B5" s="132"/>
      <c r="C5" s="133" t="s">
        <v>8</v>
      </c>
      <c r="D5" s="132"/>
      <c r="E5" s="132"/>
      <c r="F5" s="134"/>
      <c r="G5" s="134"/>
      <c r="H5" s="135"/>
    </row>
    <row r="6" spans="1:8" ht="30" customHeight="1">
      <c r="A6" s="131"/>
      <c r="B6" s="136"/>
      <c r="C6" s="132"/>
      <c r="D6" s="132"/>
      <c r="E6" s="132"/>
      <c r="F6" s="111" t="s">
        <v>70</v>
      </c>
      <c r="G6" s="134"/>
      <c r="H6" s="135"/>
    </row>
    <row r="7" spans="1:8" ht="32.25" customHeight="1">
      <c r="A7" s="131"/>
      <c r="B7" s="136"/>
      <c r="C7" s="132"/>
      <c r="D7" s="132"/>
      <c r="E7" s="46"/>
      <c r="F7" s="46"/>
      <c r="G7" s="134"/>
      <c r="H7" s="135"/>
    </row>
    <row r="8" spans="1:8" ht="20.25" customHeight="1">
      <c r="A8" s="131"/>
      <c r="B8" s="137" t="s">
        <v>18</v>
      </c>
      <c r="C8" s="132"/>
      <c r="D8" s="132"/>
      <c r="E8" s="132"/>
      <c r="F8" s="134"/>
      <c r="G8" s="134"/>
      <c r="H8" s="135"/>
    </row>
    <row r="9" spans="1:8" ht="21.75" customHeight="1">
      <c r="A9" s="131"/>
      <c r="B9" s="132"/>
      <c r="C9" s="138" t="s">
        <v>32</v>
      </c>
      <c r="D9" s="132"/>
      <c r="E9" s="132"/>
      <c r="F9" s="134"/>
      <c r="G9" s="134"/>
      <c r="H9" s="135"/>
    </row>
    <row r="10" spans="1:8" ht="30" customHeight="1">
      <c r="A10" s="131"/>
      <c r="B10" s="126" t="s">
        <v>41</v>
      </c>
      <c r="C10" s="138" t="s">
        <v>34</v>
      </c>
      <c r="D10" s="132"/>
      <c r="E10" s="132"/>
      <c r="F10" s="134"/>
      <c r="G10" s="134"/>
      <c r="H10" s="135"/>
    </row>
    <row r="11" spans="1:8" ht="15" customHeight="1">
      <c r="A11" s="131"/>
      <c r="B11" s="139"/>
      <c r="C11" s="138" t="s">
        <v>35</v>
      </c>
      <c r="D11" s="137"/>
      <c r="E11" s="137"/>
      <c r="F11" s="134"/>
      <c r="G11" s="134"/>
      <c r="H11" s="135"/>
    </row>
    <row r="12" spans="1:8" ht="15" customHeight="1">
      <c r="A12" s="131"/>
      <c r="B12" s="132" t="s">
        <v>9</v>
      </c>
      <c r="C12" s="132"/>
      <c r="D12" s="132"/>
      <c r="E12" s="132"/>
      <c r="F12" s="134"/>
      <c r="G12" s="134"/>
      <c r="H12" s="135"/>
    </row>
    <row r="13" spans="1:8" ht="4.5" customHeight="1" thickBot="1">
      <c r="A13" s="140"/>
      <c r="B13" s="141"/>
      <c r="C13" s="141"/>
      <c r="D13" s="141"/>
      <c r="E13" s="141"/>
      <c r="F13" s="142"/>
      <c r="G13" s="142"/>
      <c r="H13" s="143"/>
    </row>
    <row r="14" spans="1:11" ht="19.5" customHeight="1">
      <c r="A14" s="144"/>
      <c r="B14" s="145" t="s">
        <v>17</v>
      </c>
      <c r="C14" s="146" t="s">
        <v>31</v>
      </c>
      <c r="D14" s="147" t="s">
        <v>0</v>
      </c>
      <c r="E14" s="147" t="s">
        <v>2</v>
      </c>
      <c r="F14" s="108" t="s">
        <v>10</v>
      </c>
      <c r="G14" s="108" t="s">
        <v>11</v>
      </c>
      <c r="H14" s="148" t="s">
        <v>12</v>
      </c>
      <c r="K14" s="184"/>
    </row>
    <row r="15" spans="1:11" ht="39" customHeight="1">
      <c r="A15" s="150"/>
      <c r="B15" s="207"/>
      <c r="C15" s="188"/>
      <c r="D15" s="153"/>
      <c r="E15" s="26"/>
      <c r="F15" s="27"/>
      <c r="G15" s="208"/>
      <c r="H15" s="154"/>
      <c r="K15" s="182"/>
    </row>
    <row r="16" spans="1:11" ht="39" customHeight="1">
      <c r="A16" s="150"/>
      <c r="B16" s="151"/>
      <c r="C16" s="189" t="s">
        <v>42</v>
      </c>
      <c r="D16" s="153"/>
      <c r="E16" s="156"/>
      <c r="F16" s="27"/>
      <c r="G16" s="26"/>
      <c r="H16" s="154"/>
      <c r="K16" s="182"/>
    </row>
    <row r="17" spans="1:11" ht="39" customHeight="1">
      <c r="A17" s="150"/>
      <c r="B17" s="103"/>
      <c r="C17" s="152"/>
      <c r="D17" s="153"/>
      <c r="E17" s="156"/>
      <c r="F17" s="27"/>
      <c r="G17" s="26"/>
      <c r="H17" s="154"/>
      <c r="K17" s="182"/>
    </row>
    <row r="18" spans="1:11" ht="39" customHeight="1">
      <c r="A18" s="150"/>
      <c r="B18" s="151"/>
      <c r="C18" s="157"/>
      <c r="D18" s="153"/>
      <c r="E18" s="156"/>
      <c r="F18" s="27"/>
      <c r="G18" s="26"/>
      <c r="H18" s="154"/>
      <c r="K18" s="183"/>
    </row>
    <row r="19" spans="1:8" ht="39" customHeight="1">
      <c r="A19" s="150"/>
      <c r="B19" s="151"/>
      <c r="C19" s="157"/>
      <c r="D19" s="153"/>
      <c r="E19" s="156"/>
      <c r="F19" s="27"/>
      <c r="G19" s="26"/>
      <c r="H19" s="154"/>
    </row>
    <row r="20" spans="1:11" ht="39" customHeight="1">
      <c r="A20" s="150"/>
      <c r="B20" s="151"/>
      <c r="C20" s="157"/>
      <c r="D20" s="153"/>
      <c r="E20" s="156"/>
      <c r="F20" s="27"/>
      <c r="G20" s="26"/>
      <c r="H20" s="154"/>
      <c r="K20" s="206"/>
    </row>
    <row r="21" spans="1:8" ht="39" customHeight="1">
      <c r="A21" s="150"/>
      <c r="B21" s="151"/>
      <c r="C21" s="157"/>
      <c r="D21" s="153"/>
      <c r="E21" s="156"/>
      <c r="F21" s="27"/>
      <c r="G21" s="26"/>
      <c r="H21" s="154"/>
    </row>
    <row r="22" spans="1:8" ht="39" customHeight="1">
      <c r="A22" s="150"/>
      <c r="B22" s="151"/>
      <c r="C22" s="157"/>
      <c r="D22" s="153"/>
      <c r="E22" s="156"/>
      <c r="F22" s="27"/>
      <c r="G22" s="26"/>
      <c r="H22" s="159"/>
    </row>
    <row r="23" spans="1:8" ht="39" customHeight="1">
      <c r="A23" s="150"/>
      <c r="B23" s="151"/>
      <c r="C23" s="157"/>
      <c r="D23" s="153"/>
      <c r="E23" s="156"/>
      <c r="F23" s="27"/>
      <c r="G23" s="26"/>
      <c r="H23" s="159"/>
    </row>
    <row r="24" spans="1:8" ht="39" customHeight="1">
      <c r="A24" s="150"/>
      <c r="B24" s="151"/>
      <c r="C24" s="157"/>
      <c r="D24" s="153"/>
      <c r="E24" s="156"/>
      <c r="F24" s="25"/>
      <c r="G24" s="26"/>
      <c r="H24" s="160"/>
    </row>
    <row r="25" spans="1:8" ht="39" customHeight="1">
      <c r="A25" s="150"/>
      <c r="B25" s="151"/>
      <c r="C25" s="157"/>
      <c r="D25" s="153"/>
      <c r="E25" s="156"/>
      <c r="F25" s="25"/>
      <c r="G25" s="26"/>
      <c r="H25" s="160"/>
    </row>
    <row r="26" spans="1:8" ht="39" customHeight="1">
      <c r="A26" s="150"/>
      <c r="B26" s="151"/>
      <c r="C26" s="157"/>
      <c r="D26" s="153"/>
      <c r="E26" s="156"/>
      <c r="F26" s="25"/>
      <c r="G26" s="26"/>
      <c r="H26" s="160"/>
    </row>
    <row r="27" spans="1:8" ht="39" customHeight="1">
      <c r="A27" s="150"/>
      <c r="B27" s="161"/>
      <c r="C27" s="162"/>
      <c r="D27" s="163"/>
      <c r="E27" s="164"/>
      <c r="F27" s="165"/>
      <c r="G27" s="209"/>
      <c r="H27" s="160"/>
    </row>
    <row r="28" spans="1:8" ht="39" customHeight="1">
      <c r="A28" s="150"/>
      <c r="B28" s="167"/>
      <c r="C28" s="168"/>
      <c r="D28" s="168"/>
      <c r="E28" s="168"/>
      <c r="F28" s="17"/>
      <c r="G28" s="210"/>
      <c r="H28" s="170"/>
    </row>
    <row r="29" spans="1:8" ht="39" customHeight="1" thickBot="1">
      <c r="A29" s="171"/>
      <c r="B29" s="172"/>
      <c r="C29" s="173"/>
      <c r="D29" s="173"/>
      <c r="E29" s="173"/>
      <c r="F29" s="125"/>
      <c r="G29" s="211"/>
      <c r="H29" s="174"/>
    </row>
    <row r="30" spans="1:8" ht="22.5" customHeight="1">
      <c r="A30" s="150"/>
      <c r="B30" s="175" t="s">
        <v>13</v>
      </c>
      <c r="C30" s="176"/>
      <c r="D30" s="176"/>
      <c r="E30" s="177"/>
      <c r="F30" s="88" t="s">
        <v>70</v>
      </c>
      <c r="G30" s="178"/>
      <c r="H30" s="179"/>
    </row>
    <row r="31" spans="1:8" ht="22.5" customHeight="1" thickBot="1">
      <c r="A31" s="140"/>
      <c r="B31" s="180" t="s">
        <v>14</v>
      </c>
      <c r="C31" s="141"/>
      <c r="D31" s="141"/>
      <c r="E31" s="181"/>
      <c r="F31" s="95" t="s">
        <v>70</v>
      </c>
      <c r="G31" s="142"/>
      <c r="H31" s="143"/>
    </row>
    <row r="32" ht="9" customHeight="1"/>
  </sheetData>
  <sheetProtection/>
  <printOptions/>
  <pageMargins left="0.7874015748031497" right="0" top="0.5905511811023623" bottom="0" header="0" footer="0"/>
  <pageSetup horizontalDpi="400" verticalDpi="4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4:K31"/>
  <sheetViews>
    <sheetView showZeros="0" view="pageBreakPreview" zoomScale="85" zoomScaleSheetLayoutView="85" zoomScalePageLayoutView="0" workbookViewId="0" topLeftCell="A1">
      <selection activeCell="B1" sqref="B1"/>
    </sheetView>
  </sheetViews>
  <sheetFormatPr defaultColWidth="8.796875" defaultRowHeight="14.25"/>
  <cols>
    <col min="1" max="1" width="0.8984375" style="127" customWidth="1"/>
    <col min="2" max="2" width="22.69921875" style="127" customWidth="1"/>
    <col min="3" max="3" width="27.69921875" style="127" customWidth="1"/>
    <col min="4" max="4" width="5.69921875" style="127" customWidth="1"/>
    <col min="5" max="5" width="7.8984375" style="127" customWidth="1"/>
    <col min="6" max="7" width="10.69921875" style="32" customWidth="1"/>
    <col min="8" max="8" width="12.69921875" style="127" customWidth="1"/>
    <col min="9" max="9" width="0.6953125" style="127" customWidth="1"/>
    <col min="10" max="10" width="9" style="127" customWidth="1"/>
    <col min="11" max="11" width="29.69921875" style="127" customWidth="1"/>
    <col min="12" max="16384" width="9" style="127" customWidth="1"/>
  </cols>
  <sheetData>
    <row r="3" ht="14.25" thickBot="1"/>
    <row r="4" spans="1:8" ht="15" customHeight="1">
      <c r="A4" s="128"/>
      <c r="B4" s="129"/>
      <c r="C4" s="129"/>
      <c r="D4" s="129"/>
      <c r="E4" s="129"/>
      <c r="F4" s="35"/>
      <c r="G4" s="35"/>
      <c r="H4" s="130"/>
    </row>
    <row r="5" spans="1:8" ht="34.5" customHeight="1">
      <c r="A5" s="131"/>
      <c r="B5" s="132"/>
      <c r="C5" s="133" t="s">
        <v>8</v>
      </c>
      <c r="D5" s="132"/>
      <c r="E5" s="132"/>
      <c r="F5" s="134"/>
      <c r="G5" s="134"/>
      <c r="H5" s="135"/>
    </row>
    <row r="6" spans="1:8" ht="30" customHeight="1">
      <c r="A6" s="131"/>
      <c r="B6" s="136"/>
      <c r="C6" s="132"/>
      <c r="D6" s="132"/>
      <c r="E6" s="132"/>
      <c r="F6" s="111" t="s">
        <v>70</v>
      </c>
      <c r="G6" s="134"/>
      <c r="H6" s="135"/>
    </row>
    <row r="7" spans="1:8" ht="32.25" customHeight="1">
      <c r="A7" s="131"/>
      <c r="B7" s="136"/>
      <c r="C7" s="132"/>
      <c r="D7" s="132"/>
      <c r="E7" s="46"/>
      <c r="F7" s="46"/>
      <c r="G7" s="134"/>
      <c r="H7" s="135"/>
    </row>
    <row r="8" spans="1:8" ht="20.25" customHeight="1">
      <c r="A8" s="131"/>
      <c r="B8" s="137" t="s">
        <v>18</v>
      </c>
      <c r="C8" s="132"/>
      <c r="D8" s="132"/>
      <c r="E8" s="132"/>
      <c r="F8" s="134"/>
      <c r="G8" s="134"/>
      <c r="H8" s="135"/>
    </row>
    <row r="9" spans="1:8" ht="21.75" customHeight="1">
      <c r="A9" s="131"/>
      <c r="B9" s="132"/>
      <c r="C9" s="138" t="s">
        <v>43</v>
      </c>
      <c r="D9" s="132"/>
      <c r="E9" s="132"/>
      <c r="F9" s="134"/>
      <c r="G9" s="134"/>
      <c r="H9" s="135"/>
    </row>
    <row r="10" spans="1:8" ht="30" customHeight="1">
      <c r="A10" s="131"/>
      <c r="B10" s="126">
        <v>5250</v>
      </c>
      <c r="C10" s="138" t="s">
        <v>44</v>
      </c>
      <c r="D10" s="132"/>
      <c r="E10" s="132"/>
      <c r="F10" s="134"/>
      <c r="G10" s="134"/>
      <c r="H10" s="135"/>
    </row>
    <row r="11" spans="1:8" ht="15" customHeight="1">
      <c r="A11" s="131"/>
      <c r="B11" s="139"/>
      <c r="C11" s="138" t="s">
        <v>45</v>
      </c>
      <c r="D11" s="137"/>
      <c r="E11" s="137"/>
      <c r="F11" s="134"/>
      <c r="G11" s="134"/>
      <c r="H11" s="135"/>
    </row>
    <row r="12" spans="1:8" ht="15" customHeight="1">
      <c r="A12" s="131"/>
      <c r="B12" s="132" t="s">
        <v>9</v>
      </c>
      <c r="C12" s="132"/>
      <c r="D12" s="132"/>
      <c r="E12" s="132"/>
      <c r="F12" s="134"/>
      <c r="G12" s="134"/>
      <c r="H12" s="135"/>
    </row>
    <row r="13" spans="1:8" ht="4.5" customHeight="1" thickBot="1">
      <c r="A13" s="140"/>
      <c r="B13" s="141"/>
      <c r="C13" s="141"/>
      <c r="D13" s="141"/>
      <c r="E13" s="141"/>
      <c r="F13" s="142"/>
      <c r="G13" s="142"/>
      <c r="H13" s="143"/>
    </row>
    <row r="14" spans="1:11" ht="19.5" customHeight="1">
      <c r="A14" s="144"/>
      <c r="B14" s="145" t="s">
        <v>17</v>
      </c>
      <c r="C14" s="146" t="s">
        <v>31</v>
      </c>
      <c r="D14" s="147" t="s">
        <v>0</v>
      </c>
      <c r="E14" s="147" t="s">
        <v>2</v>
      </c>
      <c r="F14" s="108" t="s">
        <v>10</v>
      </c>
      <c r="G14" s="108" t="s">
        <v>11</v>
      </c>
      <c r="H14" s="148" t="s">
        <v>12</v>
      </c>
      <c r="K14" s="184"/>
    </row>
    <row r="15" spans="1:11" ht="39" customHeight="1">
      <c r="A15" s="150"/>
      <c r="B15" s="207"/>
      <c r="C15" s="190" t="s">
        <v>46</v>
      </c>
      <c r="D15" s="153"/>
      <c r="E15" s="26"/>
      <c r="F15" s="27"/>
      <c r="G15" s="26">
        <f>'記入見本（内訳書の場合_２枚目以降）'!G49</f>
        <v>5000</v>
      </c>
      <c r="H15" s="154"/>
      <c r="K15" s="182"/>
    </row>
    <row r="16" spans="1:11" ht="39" customHeight="1">
      <c r="A16" s="150"/>
      <c r="B16" s="151"/>
      <c r="C16" s="189" t="s">
        <v>42</v>
      </c>
      <c r="D16" s="153"/>
      <c r="E16" s="156"/>
      <c r="F16" s="27"/>
      <c r="G16" s="26"/>
      <c r="H16" s="154"/>
      <c r="K16" s="182"/>
    </row>
    <row r="17" spans="1:11" ht="39" customHeight="1">
      <c r="A17" s="150"/>
      <c r="B17" s="103"/>
      <c r="C17" s="152"/>
      <c r="D17" s="153"/>
      <c r="E17" s="156"/>
      <c r="F17" s="27"/>
      <c r="G17" s="26"/>
      <c r="H17" s="154"/>
      <c r="K17" s="182"/>
    </row>
    <row r="18" spans="1:11" ht="39" customHeight="1">
      <c r="A18" s="150"/>
      <c r="B18" s="151"/>
      <c r="C18" s="157"/>
      <c r="D18" s="153"/>
      <c r="E18" s="156"/>
      <c r="F18" s="27"/>
      <c r="G18" s="26"/>
      <c r="H18" s="154"/>
      <c r="K18" s="183"/>
    </row>
    <row r="19" spans="1:8" ht="39" customHeight="1">
      <c r="A19" s="150"/>
      <c r="B19" s="151"/>
      <c r="C19" s="157"/>
      <c r="D19" s="153"/>
      <c r="E19" s="156"/>
      <c r="F19" s="27"/>
      <c r="G19" s="26"/>
      <c r="H19" s="154"/>
    </row>
    <row r="20" spans="1:8" ht="39" customHeight="1">
      <c r="A20" s="150"/>
      <c r="B20" s="151"/>
      <c r="C20" s="157"/>
      <c r="D20" s="153"/>
      <c r="E20" s="156"/>
      <c r="F20" s="27"/>
      <c r="G20" s="26"/>
      <c r="H20" s="154"/>
    </row>
    <row r="21" spans="1:8" ht="39" customHeight="1">
      <c r="A21" s="150"/>
      <c r="B21" s="151"/>
      <c r="C21" s="157"/>
      <c r="D21" s="153"/>
      <c r="E21" s="156"/>
      <c r="F21" s="27"/>
      <c r="G21" s="26"/>
      <c r="H21" s="154"/>
    </row>
    <row r="22" spans="1:8" ht="39" customHeight="1">
      <c r="A22" s="150"/>
      <c r="B22" s="151"/>
      <c r="C22" s="157"/>
      <c r="D22" s="153"/>
      <c r="E22" s="156"/>
      <c r="F22" s="27"/>
      <c r="G22" s="26"/>
      <c r="H22" s="159"/>
    </row>
    <row r="23" spans="1:8" ht="39" customHeight="1">
      <c r="A23" s="150"/>
      <c r="B23" s="151"/>
      <c r="C23" s="157"/>
      <c r="D23" s="153"/>
      <c r="E23" s="156"/>
      <c r="F23" s="27"/>
      <c r="G23" s="26"/>
      <c r="H23" s="159"/>
    </row>
    <row r="24" spans="1:8" ht="39" customHeight="1">
      <c r="A24" s="150"/>
      <c r="B24" s="151"/>
      <c r="C24" s="157"/>
      <c r="D24" s="153"/>
      <c r="E24" s="156"/>
      <c r="F24" s="25"/>
      <c r="G24" s="26"/>
      <c r="H24" s="160"/>
    </row>
    <row r="25" spans="1:8" ht="39" customHeight="1">
      <c r="A25" s="150"/>
      <c r="B25" s="151"/>
      <c r="C25" s="157"/>
      <c r="D25" s="153"/>
      <c r="E25" s="156"/>
      <c r="F25" s="25"/>
      <c r="G25" s="26"/>
      <c r="H25" s="160"/>
    </row>
    <row r="26" spans="1:8" ht="39" customHeight="1">
      <c r="A26" s="150"/>
      <c r="B26" s="151"/>
      <c r="C26" s="157"/>
      <c r="D26" s="153"/>
      <c r="E26" s="156"/>
      <c r="F26" s="25"/>
      <c r="G26" s="26"/>
      <c r="H26" s="160"/>
    </row>
    <row r="27" spans="1:8" ht="39" customHeight="1">
      <c r="A27" s="150"/>
      <c r="B27" s="161"/>
      <c r="C27" s="162"/>
      <c r="D27" s="163"/>
      <c r="E27" s="164"/>
      <c r="F27" s="165"/>
      <c r="G27" s="166"/>
      <c r="H27" s="160"/>
    </row>
    <row r="28" spans="1:8" ht="39" customHeight="1">
      <c r="A28" s="150"/>
      <c r="B28" s="167"/>
      <c r="C28" s="168"/>
      <c r="D28" s="168"/>
      <c r="E28" s="168"/>
      <c r="F28" s="17" t="s">
        <v>47</v>
      </c>
      <c r="G28" s="169">
        <f>ROUNDDOWN(G15*0.05,0)</f>
        <v>250</v>
      </c>
      <c r="H28" s="170"/>
    </row>
    <row r="29" spans="1:8" ht="39" customHeight="1" thickBot="1">
      <c r="A29" s="171"/>
      <c r="B29" s="172"/>
      <c r="C29" s="173"/>
      <c r="D29" s="173"/>
      <c r="E29" s="173"/>
      <c r="F29" s="125" t="s">
        <v>48</v>
      </c>
      <c r="G29" s="123">
        <f>SUM(G15:G28)</f>
        <v>5250</v>
      </c>
      <c r="H29" s="174"/>
    </row>
    <row r="30" spans="1:8" ht="22.5" customHeight="1">
      <c r="A30" s="150"/>
      <c r="B30" s="175" t="s">
        <v>13</v>
      </c>
      <c r="C30" s="176"/>
      <c r="D30" s="176"/>
      <c r="E30" s="177"/>
      <c r="F30" s="88" t="s">
        <v>70</v>
      </c>
      <c r="G30" s="178"/>
      <c r="H30" s="179"/>
    </row>
    <row r="31" spans="1:8" ht="22.5" customHeight="1" thickBot="1">
      <c r="A31" s="140"/>
      <c r="B31" s="180" t="s">
        <v>14</v>
      </c>
      <c r="C31" s="141"/>
      <c r="D31" s="141"/>
      <c r="E31" s="181"/>
      <c r="F31" s="95" t="s">
        <v>70</v>
      </c>
      <c r="G31" s="142"/>
      <c r="H31" s="143"/>
    </row>
    <row r="32" ht="9" customHeight="1"/>
  </sheetData>
  <sheetProtection/>
  <printOptions/>
  <pageMargins left="0.7874015748031497" right="0" top="0.5905511811023623" bottom="0" header="0" footer="0"/>
  <pageSetup horizontalDpi="400" verticalDpi="4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Q49"/>
  <sheetViews>
    <sheetView showZeros="0" view="pageBreakPreview" zoomScale="85" zoomScaleSheetLayoutView="85" zoomScalePageLayoutView="0" workbookViewId="0" topLeftCell="A1">
      <selection activeCell="B1" sqref="B1"/>
    </sheetView>
  </sheetViews>
  <sheetFormatPr defaultColWidth="8.796875" defaultRowHeight="14.25"/>
  <cols>
    <col min="1" max="1" width="4.59765625" style="20" customWidth="1"/>
    <col min="2" max="2" width="22.69921875" style="5" customWidth="1"/>
    <col min="3" max="3" width="27.69921875" style="5" customWidth="1"/>
    <col min="4" max="4" width="4.59765625" style="8" customWidth="1"/>
    <col min="5" max="5" width="7" style="11" customWidth="1"/>
    <col min="6" max="6" width="10.5" style="12" customWidth="1"/>
    <col min="7" max="7" width="11.69921875" style="12" customWidth="1"/>
    <col min="8" max="8" width="0.8984375" style="12" customWidth="1"/>
    <col min="9" max="9" width="5.09765625" style="10" customWidth="1"/>
    <col min="10" max="10" width="4.19921875" style="10" customWidth="1"/>
    <col min="11" max="11" width="9" style="20" customWidth="1"/>
    <col min="12" max="12" width="9" style="5" customWidth="1"/>
    <col min="13" max="16384" width="9" style="20" customWidth="1"/>
  </cols>
  <sheetData>
    <row r="1" spans="1:3" ht="24.75" customHeight="1">
      <c r="A1" s="23"/>
      <c r="B1" s="7"/>
      <c r="C1" s="16" t="s">
        <v>3</v>
      </c>
    </row>
    <row r="2" spans="1:10" ht="22.5" customHeight="1">
      <c r="A2" s="28" t="s">
        <v>1</v>
      </c>
      <c r="B2" s="9" t="s">
        <v>4</v>
      </c>
      <c r="C2" s="9" t="s">
        <v>5</v>
      </c>
      <c r="D2" s="9" t="s">
        <v>0</v>
      </c>
      <c r="E2" s="13" t="s">
        <v>2</v>
      </c>
      <c r="F2" s="14" t="s">
        <v>6</v>
      </c>
      <c r="G2" s="104" t="s">
        <v>7</v>
      </c>
      <c r="H2" s="104"/>
      <c r="I2" s="101" t="s">
        <v>15</v>
      </c>
      <c r="J2" s="102"/>
    </row>
    <row r="3" spans="1:17" ht="39.75" customHeight="1">
      <c r="A3" s="116">
        <v>1</v>
      </c>
      <c r="B3" s="22" t="s">
        <v>50</v>
      </c>
      <c r="C3" s="22" t="s">
        <v>51</v>
      </c>
      <c r="D3" s="6" t="s">
        <v>52</v>
      </c>
      <c r="E3" s="19">
        <v>1</v>
      </c>
      <c r="F3" s="18">
        <v>100</v>
      </c>
      <c r="G3" s="105">
        <f>E3*F3</f>
        <v>100</v>
      </c>
      <c r="H3" s="106"/>
      <c r="I3" s="109"/>
      <c r="J3" s="110"/>
      <c r="K3" s="29"/>
      <c r="L3" s="4"/>
      <c r="M3" s="29"/>
      <c r="N3" s="29"/>
      <c r="O3" s="29"/>
      <c r="P3" s="29"/>
      <c r="Q3" s="29"/>
    </row>
    <row r="4" spans="1:17" ht="39.75" customHeight="1">
      <c r="A4" s="116">
        <v>2</v>
      </c>
      <c r="B4" s="22" t="s">
        <v>50</v>
      </c>
      <c r="C4" s="22" t="s">
        <v>51</v>
      </c>
      <c r="D4" s="6" t="s">
        <v>52</v>
      </c>
      <c r="E4" s="19">
        <v>1</v>
      </c>
      <c r="F4" s="18">
        <v>100</v>
      </c>
      <c r="G4" s="105">
        <f aca="true" t="shared" si="0" ref="G4:G22">E4*F4</f>
        <v>100</v>
      </c>
      <c r="H4" s="106"/>
      <c r="I4" s="109"/>
      <c r="J4" s="110"/>
      <c r="K4" s="29"/>
      <c r="L4" s="4"/>
      <c r="M4" s="29"/>
      <c r="N4" s="29"/>
      <c r="O4" s="30"/>
      <c r="P4" s="29"/>
      <c r="Q4" s="29"/>
    </row>
    <row r="5" spans="1:17" ht="39.75" customHeight="1">
      <c r="A5" s="116">
        <v>3</v>
      </c>
      <c r="B5" s="22" t="s">
        <v>50</v>
      </c>
      <c r="C5" s="22" t="s">
        <v>51</v>
      </c>
      <c r="D5" s="6" t="s">
        <v>52</v>
      </c>
      <c r="E5" s="19">
        <v>1</v>
      </c>
      <c r="F5" s="18">
        <v>100</v>
      </c>
      <c r="G5" s="105">
        <f t="shared" si="0"/>
        <v>100</v>
      </c>
      <c r="H5" s="105"/>
      <c r="I5" s="109"/>
      <c r="J5" s="110"/>
      <c r="K5" s="29"/>
      <c r="L5" s="4"/>
      <c r="M5" s="29"/>
      <c r="N5" s="29"/>
      <c r="O5" s="29"/>
      <c r="P5" s="29"/>
      <c r="Q5" s="29"/>
    </row>
    <row r="6" spans="1:12" ht="39.75" customHeight="1">
      <c r="A6" s="116">
        <v>4</v>
      </c>
      <c r="B6" s="22" t="s">
        <v>50</v>
      </c>
      <c r="C6" s="22" t="s">
        <v>51</v>
      </c>
      <c r="D6" s="6" t="s">
        <v>52</v>
      </c>
      <c r="E6" s="19">
        <v>1</v>
      </c>
      <c r="F6" s="18">
        <v>100</v>
      </c>
      <c r="G6" s="105">
        <f t="shared" si="0"/>
        <v>100</v>
      </c>
      <c r="H6" s="106"/>
      <c r="I6" s="109"/>
      <c r="J6" s="110"/>
      <c r="L6" s="4"/>
    </row>
    <row r="7" spans="1:12" ht="39.75" customHeight="1">
      <c r="A7" s="116">
        <v>5</v>
      </c>
      <c r="B7" s="22" t="s">
        <v>50</v>
      </c>
      <c r="C7" s="22" t="s">
        <v>51</v>
      </c>
      <c r="D7" s="6" t="s">
        <v>52</v>
      </c>
      <c r="E7" s="19">
        <v>1</v>
      </c>
      <c r="F7" s="18">
        <v>100</v>
      </c>
      <c r="G7" s="105">
        <f t="shared" si="0"/>
        <v>100</v>
      </c>
      <c r="H7" s="106"/>
      <c r="I7" s="109"/>
      <c r="J7" s="110"/>
      <c r="L7" s="4"/>
    </row>
    <row r="8" spans="1:12" ht="39.75" customHeight="1">
      <c r="A8" s="116">
        <v>6</v>
      </c>
      <c r="B8" s="22" t="s">
        <v>50</v>
      </c>
      <c r="C8" s="22" t="s">
        <v>51</v>
      </c>
      <c r="D8" s="6" t="s">
        <v>52</v>
      </c>
      <c r="E8" s="19">
        <v>1</v>
      </c>
      <c r="F8" s="18">
        <v>100</v>
      </c>
      <c r="G8" s="105">
        <f t="shared" si="0"/>
        <v>100</v>
      </c>
      <c r="H8" s="106"/>
      <c r="I8" s="109"/>
      <c r="J8" s="110"/>
      <c r="L8" s="4"/>
    </row>
    <row r="9" spans="1:12" ht="39.75" customHeight="1">
      <c r="A9" s="116">
        <v>7</v>
      </c>
      <c r="B9" s="22" t="s">
        <v>50</v>
      </c>
      <c r="C9" s="22" t="s">
        <v>51</v>
      </c>
      <c r="D9" s="6" t="s">
        <v>52</v>
      </c>
      <c r="E9" s="19">
        <v>1</v>
      </c>
      <c r="F9" s="18">
        <v>100</v>
      </c>
      <c r="G9" s="105">
        <f t="shared" si="0"/>
        <v>100</v>
      </c>
      <c r="H9" s="106"/>
      <c r="I9" s="109"/>
      <c r="J9" s="110"/>
      <c r="L9" s="4"/>
    </row>
    <row r="10" spans="1:12" ht="39.75" customHeight="1">
      <c r="A10" s="116">
        <v>8</v>
      </c>
      <c r="B10" s="22" t="s">
        <v>50</v>
      </c>
      <c r="C10" s="22" t="s">
        <v>51</v>
      </c>
      <c r="D10" s="6" t="s">
        <v>52</v>
      </c>
      <c r="E10" s="19">
        <v>1</v>
      </c>
      <c r="F10" s="18">
        <v>100</v>
      </c>
      <c r="G10" s="105">
        <f t="shared" si="0"/>
        <v>100</v>
      </c>
      <c r="H10" s="107"/>
      <c r="I10" s="109"/>
      <c r="J10" s="110"/>
      <c r="L10" s="4"/>
    </row>
    <row r="11" spans="1:12" ht="39.75" customHeight="1">
      <c r="A11" s="116">
        <v>9</v>
      </c>
      <c r="B11" s="22" t="s">
        <v>50</v>
      </c>
      <c r="C11" s="22" t="s">
        <v>51</v>
      </c>
      <c r="D11" s="6" t="s">
        <v>52</v>
      </c>
      <c r="E11" s="19">
        <v>1</v>
      </c>
      <c r="F11" s="18">
        <v>100</v>
      </c>
      <c r="G11" s="105">
        <f t="shared" si="0"/>
        <v>100</v>
      </c>
      <c r="H11" s="106"/>
      <c r="I11" s="109"/>
      <c r="J11" s="110"/>
      <c r="L11" s="4"/>
    </row>
    <row r="12" spans="1:12" ht="39.75" customHeight="1">
      <c r="A12" s="116">
        <v>10</v>
      </c>
      <c r="B12" s="22" t="s">
        <v>50</v>
      </c>
      <c r="C12" s="22" t="s">
        <v>51</v>
      </c>
      <c r="D12" s="6" t="s">
        <v>52</v>
      </c>
      <c r="E12" s="19">
        <v>1</v>
      </c>
      <c r="F12" s="18">
        <v>100</v>
      </c>
      <c r="G12" s="105">
        <f t="shared" si="0"/>
        <v>100</v>
      </c>
      <c r="H12" s="106"/>
      <c r="I12" s="109"/>
      <c r="J12" s="110"/>
      <c r="L12" s="4"/>
    </row>
    <row r="13" spans="1:12" ht="39.75" customHeight="1">
      <c r="A13" s="116">
        <v>11</v>
      </c>
      <c r="B13" s="22" t="s">
        <v>50</v>
      </c>
      <c r="C13" s="22" t="s">
        <v>51</v>
      </c>
      <c r="D13" s="6" t="s">
        <v>52</v>
      </c>
      <c r="E13" s="19">
        <v>1</v>
      </c>
      <c r="F13" s="18">
        <v>100</v>
      </c>
      <c r="G13" s="105">
        <f t="shared" si="0"/>
        <v>100</v>
      </c>
      <c r="H13" s="107"/>
      <c r="I13" s="109"/>
      <c r="J13" s="110"/>
      <c r="L13" s="4"/>
    </row>
    <row r="14" spans="1:12" ht="39.75" customHeight="1">
      <c r="A14" s="116">
        <v>12</v>
      </c>
      <c r="B14" s="22" t="s">
        <v>50</v>
      </c>
      <c r="C14" s="22" t="s">
        <v>51</v>
      </c>
      <c r="D14" s="6" t="s">
        <v>52</v>
      </c>
      <c r="E14" s="19">
        <v>1</v>
      </c>
      <c r="F14" s="18">
        <v>100</v>
      </c>
      <c r="G14" s="105">
        <f t="shared" si="0"/>
        <v>100</v>
      </c>
      <c r="H14" s="106"/>
      <c r="I14" s="109"/>
      <c r="J14" s="110"/>
      <c r="L14" s="4"/>
    </row>
    <row r="15" spans="1:12" ht="39.75" customHeight="1">
      <c r="A15" s="116">
        <v>13</v>
      </c>
      <c r="B15" s="22" t="s">
        <v>50</v>
      </c>
      <c r="C15" s="22" t="s">
        <v>51</v>
      </c>
      <c r="D15" s="6" t="s">
        <v>52</v>
      </c>
      <c r="E15" s="19">
        <v>1</v>
      </c>
      <c r="F15" s="18">
        <v>100</v>
      </c>
      <c r="G15" s="105">
        <f t="shared" si="0"/>
        <v>100</v>
      </c>
      <c r="H15" s="107"/>
      <c r="I15" s="109"/>
      <c r="J15" s="110"/>
      <c r="L15" s="4"/>
    </row>
    <row r="16" spans="1:12" ht="39.75" customHeight="1">
      <c r="A16" s="116">
        <v>14</v>
      </c>
      <c r="B16" s="22" t="s">
        <v>50</v>
      </c>
      <c r="C16" s="22" t="s">
        <v>51</v>
      </c>
      <c r="D16" s="6" t="s">
        <v>52</v>
      </c>
      <c r="E16" s="19">
        <v>1</v>
      </c>
      <c r="F16" s="18">
        <v>100</v>
      </c>
      <c r="G16" s="105">
        <f t="shared" si="0"/>
        <v>100</v>
      </c>
      <c r="H16" s="106"/>
      <c r="I16" s="109"/>
      <c r="J16" s="110"/>
      <c r="L16" s="4"/>
    </row>
    <row r="17" spans="1:12" ht="39.75" customHeight="1">
      <c r="A17" s="116">
        <v>15</v>
      </c>
      <c r="B17" s="22" t="s">
        <v>50</v>
      </c>
      <c r="C17" s="22" t="s">
        <v>51</v>
      </c>
      <c r="D17" s="6" t="s">
        <v>52</v>
      </c>
      <c r="E17" s="19">
        <v>1</v>
      </c>
      <c r="F17" s="18">
        <v>100</v>
      </c>
      <c r="G17" s="105">
        <f t="shared" si="0"/>
        <v>100</v>
      </c>
      <c r="H17" s="106"/>
      <c r="I17" s="109"/>
      <c r="J17" s="110"/>
      <c r="L17" s="4"/>
    </row>
    <row r="18" spans="1:12" ht="39.75" customHeight="1">
      <c r="A18" s="116">
        <v>16</v>
      </c>
      <c r="B18" s="22" t="s">
        <v>50</v>
      </c>
      <c r="C18" s="22" t="s">
        <v>51</v>
      </c>
      <c r="D18" s="6" t="s">
        <v>52</v>
      </c>
      <c r="E18" s="19">
        <v>1</v>
      </c>
      <c r="F18" s="18">
        <v>100</v>
      </c>
      <c r="G18" s="105">
        <f t="shared" si="0"/>
        <v>100</v>
      </c>
      <c r="H18" s="107"/>
      <c r="I18" s="109"/>
      <c r="J18" s="110"/>
      <c r="L18" s="4"/>
    </row>
    <row r="19" spans="1:12" ht="39.75" customHeight="1">
      <c r="A19" s="116">
        <v>17</v>
      </c>
      <c r="B19" s="22" t="s">
        <v>50</v>
      </c>
      <c r="C19" s="22" t="s">
        <v>51</v>
      </c>
      <c r="D19" s="6" t="s">
        <v>52</v>
      </c>
      <c r="E19" s="19">
        <v>1</v>
      </c>
      <c r="F19" s="18">
        <v>100</v>
      </c>
      <c r="G19" s="105">
        <f t="shared" si="0"/>
        <v>100</v>
      </c>
      <c r="H19" s="106"/>
      <c r="I19" s="109"/>
      <c r="J19" s="110"/>
      <c r="L19" s="4"/>
    </row>
    <row r="20" spans="1:12" ht="39.75" customHeight="1">
      <c r="A20" s="116">
        <v>18</v>
      </c>
      <c r="B20" s="22" t="s">
        <v>50</v>
      </c>
      <c r="C20" s="22" t="s">
        <v>51</v>
      </c>
      <c r="D20" s="6" t="s">
        <v>52</v>
      </c>
      <c r="E20" s="19">
        <v>1</v>
      </c>
      <c r="F20" s="18">
        <v>100</v>
      </c>
      <c r="G20" s="105">
        <f t="shared" si="0"/>
        <v>100</v>
      </c>
      <c r="H20" s="107"/>
      <c r="I20" s="109"/>
      <c r="J20" s="110"/>
      <c r="L20" s="4"/>
    </row>
    <row r="21" spans="1:12" ht="39.75" customHeight="1">
      <c r="A21" s="116">
        <v>19</v>
      </c>
      <c r="B21" s="22" t="s">
        <v>50</v>
      </c>
      <c r="C21" s="22" t="s">
        <v>51</v>
      </c>
      <c r="D21" s="6" t="s">
        <v>52</v>
      </c>
      <c r="E21" s="19">
        <v>1</v>
      </c>
      <c r="F21" s="18">
        <v>100</v>
      </c>
      <c r="G21" s="105">
        <f t="shared" si="0"/>
        <v>100</v>
      </c>
      <c r="H21" s="106"/>
      <c r="I21" s="109"/>
      <c r="J21" s="110"/>
      <c r="L21" s="4"/>
    </row>
    <row r="22" spans="1:12" ht="39.75" customHeight="1">
      <c r="A22" s="116">
        <v>20</v>
      </c>
      <c r="B22" s="22" t="s">
        <v>50</v>
      </c>
      <c r="C22" s="22" t="s">
        <v>51</v>
      </c>
      <c r="D22" s="6" t="s">
        <v>52</v>
      </c>
      <c r="E22" s="19">
        <v>1</v>
      </c>
      <c r="F22" s="18">
        <v>100</v>
      </c>
      <c r="G22" s="105">
        <f t="shared" si="0"/>
        <v>100</v>
      </c>
      <c r="H22" s="105"/>
      <c r="I22" s="109"/>
      <c r="J22" s="110"/>
      <c r="L22" s="4"/>
    </row>
    <row r="23" spans="1:10" ht="13.5" customHeight="1">
      <c r="A23" s="191"/>
      <c r="B23" s="193"/>
      <c r="C23" s="193"/>
      <c r="D23" s="195"/>
      <c r="E23" s="196"/>
      <c r="F23" s="15"/>
      <c r="G23" s="15"/>
      <c r="H23" s="198"/>
      <c r="I23" s="199"/>
      <c r="J23" s="200"/>
    </row>
    <row r="24" spans="1:10" ht="13.5" customHeight="1">
      <c r="A24" s="192"/>
      <c r="B24" s="194"/>
      <c r="C24" s="194"/>
      <c r="D24" s="6"/>
      <c r="E24" s="197"/>
      <c r="F24" s="203" t="s">
        <v>49</v>
      </c>
      <c r="G24" s="18">
        <f>SUM(G3:G22)</f>
        <v>2000</v>
      </c>
      <c r="H24" s="105"/>
      <c r="I24" s="201"/>
      <c r="J24" s="202"/>
    </row>
    <row r="25" spans="1:3" ht="24.75" customHeight="1">
      <c r="A25" s="23"/>
      <c r="B25" s="7"/>
      <c r="C25" s="16" t="s">
        <v>3</v>
      </c>
    </row>
    <row r="26" spans="1:10" ht="22.5" customHeight="1">
      <c r="A26" s="28" t="s">
        <v>1</v>
      </c>
      <c r="B26" s="9" t="s">
        <v>4</v>
      </c>
      <c r="C26" s="9" t="s">
        <v>5</v>
      </c>
      <c r="D26" s="9" t="s">
        <v>0</v>
      </c>
      <c r="E26" s="13" t="s">
        <v>2</v>
      </c>
      <c r="F26" s="14" t="s">
        <v>6</v>
      </c>
      <c r="G26" s="104" t="s">
        <v>7</v>
      </c>
      <c r="H26" s="104"/>
      <c r="I26" s="101" t="s">
        <v>15</v>
      </c>
      <c r="J26" s="102"/>
    </row>
    <row r="27" spans="1:17" ht="39.75" customHeight="1">
      <c r="A27" s="116">
        <v>21</v>
      </c>
      <c r="B27" s="22" t="s">
        <v>50</v>
      </c>
      <c r="C27" s="22" t="s">
        <v>51</v>
      </c>
      <c r="D27" s="6" t="s">
        <v>52</v>
      </c>
      <c r="E27" s="19">
        <v>1</v>
      </c>
      <c r="F27" s="18">
        <v>200</v>
      </c>
      <c r="G27" s="105">
        <f>E27*F27</f>
        <v>200</v>
      </c>
      <c r="H27" s="106"/>
      <c r="I27" s="109"/>
      <c r="J27" s="110"/>
      <c r="K27" s="29"/>
      <c r="L27" s="4"/>
      <c r="M27" s="29"/>
      <c r="N27" s="29"/>
      <c r="O27" s="29"/>
      <c r="P27" s="29"/>
      <c r="Q27" s="29"/>
    </row>
    <row r="28" spans="1:17" ht="39.75" customHeight="1">
      <c r="A28" s="116">
        <v>22</v>
      </c>
      <c r="B28" s="22" t="s">
        <v>50</v>
      </c>
      <c r="C28" s="22" t="s">
        <v>51</v>
      </c>
      <c r="D28" s="6" t="s">
        <v>52</v>
      </c>
      <c r="E28" s="19">
        <v>1</v>
      </c>
      <c r="F28" s="18">
        <v>200</v>
      </c>
      <c r="G28" s="105">
        <f aca="true" t="shared" si="1" ref="G28:G41">E28*F28</f>
        <v>200</v>
      </c>
      <c r="H28" s="106"/>
      <c r="I28" s="109"/>
      <c r="J28" s="110"/>
      <c r="K28" s="29"/>
      <c r="L28" s="4"/>
      <c r="M28" s="29"/>
      <c r="N28" s="29"/>
      <c r="O28" s="30"/>
      <c r="P28" s="29"/>
      <c r="Q28" s="29"/>
    </row>
    <row r="29" spans="1:17" ht="39.75" customHeight="1">
      <c r="A29" s="116">
        <v>23</v>
      </c>
      <c r="B29" s="22" t="s">
        <v>50</v>
      </c>
      <c r="C29" s="22" t="s">
        <v>51</v>
      </c>
      <c r="D29" s="6" t="s">
        <v>52</v>
      </c>
      <c r="E29" s="19">
        <v>1</v>
      </c>
      <c r="F29" s="18">
        <v>200</v>
      </c>
      <c r="G29" s="105">
        <f t="shared" si="1"/>
        <v>200</v>
      </c>
      <c r="H29" s="105"/>
      <c r="I29" s="109"/>
      <c r="J29" s="110"/>
      <c r="K29" s="29"/>
      <c r="L29" s="4"/>
      <c r="M29" s="29"/>
      <c r="N29" s="29"/>
      <c r="O29" s="29"/>
      <c r="P29" s="29"/>
      <c r="Q29" s="29"/>
    </row>
    <row r="30" spans="1:12" ht="39.75" customHeight="1">
      <c r="A30" s="116">
        <v>24</v>
      </c>
      <c r="B30" s="22" t="s">
        <v>50</v>
      </c>
      <c r="C30" s="22" t="s">
        <v>51</v>
      </c>
      <c r="D30" s="6" t="s">
        <v>52</v>
      </c>
      <c r="E30" s="19">
        <v>1</v>
      </c>
      <c r="F30" s="18">
        <v>200</v>
      </c>
      <c r="G30" s="105">
        <f t="shared" si="1"/>
        <v>200</v>
      </c>
      <c r="H30" s="106"/>
      <c r="I30" s="109"/>
      <c r="J30" s="110"/>
      <c r="L30" s="4"/>
    </row>
    <row r="31" spans="1:12" ht="39.75" customHeight="1">
      <c r="A31" s="116">
        <v>25</v>
      </c>
      <c r="B31" s="22" t="s">
        <v>50</v>
      </c>
      <c r="C31" s="22" t="s">
        <v>51</v>
      </c>
      <c r="D31" s="6" t="s">
        <v>52</v>
      </c>
      <c r="E31" s="19">
        <v>1</v>
      </c>
      <c r="F31" s="18">
        <v>200</v>
      </c>
      <c r="G31" s="105">
        <f t="shared" si="1"/>
        <v>200</v>
      </c>
      <c r="H31" s="106"/>
      <c r="I31" s="109"/>
      <c r="J31" s="110"/>
      <c r="L31" s="4"/>
    </row>
    <row r="32" spans="1:12" ht="39.75" customHeight="1">
      <c r="A32" s="116">
        <v>26</v>
      </c>
      <c r="B32" s="22" t="s">
        <v>50</v>
      </c>
      <c r="C32" s="22" t="s">
        <v>51</v>
      </c>
      <c r="D32" s="6" t="s">
        <v>52</v>
      </c>
      <c r="E32" s="19">
        <v>1</v>
      </c>
      <c r="F32" s="18">
        <v>200</v>
      </c>
      <c r="G32" s="105">
        <f t="shared" si="1"/>
        <v>200</v>
      </c>
      <c r="H32" s="106"/>
      <c r="I32" s="109"/>
      <c r="J32" s="110"/>
      <c r="L32" s="4"/>
    </row>
    <row r="33" spans="1:12" ht="39.75" customHeight="1">
      <c r="A33" s="116">
        <v>27</v>
      </c>
      <c r="B33" s="22" t="s">
        <v>50</v>
      </c>
      <c r="C33" s="22" t="s">
        <v>51</v>
      </c>
      <c r="D33" s="6" t="s">
        <v>52</v>
      </c>
      <c r="E33" s="19">
        <v>1</v>
      </c>
      <c r="F33" s="18">
        <v>200</v>
      </c>
      <c r="G33" s="105">
        <f t="shared" si="1"/>
        <v>200</v>
      </c>
      <c r="H33" s="106"/>
      <c r="I33" s="109"/>
      <c r="J33" s="110"/>
      <c r="L33" s="4"/>
    </row>
    <row r="34" spans="1:12" ht="39.75" customHeight="1">
      <c r="A34" s="116">
        <v>28</v>
      </c>
      <c r="B34" s="22" t="s">
        <v>50</v>
      </c>
      <c r="C34" s="22" t="s">
        <v>51</v>
      </c>
      <c r="D34" s="6" t="s">
        <v>52</v>
      </c>
      <c r="E34" s="19">
        <v>1</v>
      </c>
      <c r="F34" s="18">
        <v>200</v>
      </c>
      <c r="G34" s="105">
        <f t="shared" si="1"/>
        <v>200</v>
      </c>
      <c r="H34" s="107"/>
      <c r="I34" s="109"/>
      <c r="J34" s="110"/>
      <c r="L34" s="4"/>
    </row>
    <row r="35" spans="1:12" ht="39.75" customHeight="1">
      <c r="A35" s="116">
        <v>29</v>
      </c>
      <c r="B35" s="22" t="s">
        <v>50</v>
      </c>
      <c r="C35" s="22" t="s">
        <v>51</v>
      </c>
      <c r="D35" s="6" t="s">
        <v>52</v>
      </c>
      <c r="E35" s="19">
        <v>1</v>
      </c>
      <c r="F35" s="18">
        <v>200</v>
      </c>
      <c r="G35" s="105">
        <f t="shared" si="1"/>
        <v>200</v>
      </c>
      <c r="H35" s="106"/>
      <c r="I35" s="109"/>
      <c r="J35" s="110"/>
      <c r="L35" s="4"/>
    </row>
    <row r="36" spans="1:12" ht="39.75" customHeight="1">
      <c r="A36" s="116">
        <v>30</v>
      </c>
      <c r="B36" s="22" t="s">
        <v>50</v>
      </c>
      <c r="C36" s="22" t="s">
        <v>51</v>
      </c>
      <c r="D36" s="6" t="s">
        <v>52</v>
      </c>
      <c r="E36" s="19">
        <v>1</v>
      </c>
      <c r="F36" s="18">
        <v>200</v>
      </c>
      <c r="G36" s="105">
        <f t="shared" si="1"/>
        <v>200</v>
      </c>
      <c r="H36" s="106"/>
      <c r="I36" s="109"/>
      <c r="J36" s="110"/>
      <c r="L36" s="4"/>
    </row>
    <row r="37" spans="1:12" ht="39.75" customHeight="1">
      <c r="A37" s="116">
        <v>31</v>
      </c>
      <c r="B37" s="22" t="s">
        <v>50</v>
      </c>
      <c r="C37" s="22" t="s">
        <v>51</v>
      </c>
      <c r="D37" s="6" t="s">
        <v>52</v>
      </c>
      <c r="E37" s="19">
        <v>1</v>
      </c>
      <c r="F37" s="18">
        <v>200</v>
      </c>
      <c r="G37" s="105">
        <f t="shared" si="1"/>
        <v>200</v>
      </c>
      <c r="H37" s="107"/>
      <c r="I37" s="109"/>
      <c r="J37" s="110"/>
      <c r="L37" s="4"/>
    </row>
    <row r="38" spans="1:12" ht="39.75" customHeight="1">
      <c r="A38" s="116">
        <v>32</v>
      </c>
      <c r="B38" s="22" t="s">
        <v>50</v>
      </c>
      <c r="C38" s="22" t="s">
        <v>51</v>
      </c>
      <c r="D38" s="6" t="s">
        <v>52</v>
      </c>
      <c r="E38" s="19">
        <v>1</v>
      </c>
      <c r="F38" s="18">
        <v>200</v>
      </c>
      <c r="G38" s="105">
        <f t="shared" si="1"/>
        <v>200</v>
      </c>
      <c r="H38" s="106"/>
      <c r="I38" s="109"/>
      <c r="J38" s="110"/>
      <c r="L38" s="4"/>
    </row>
    <row r="39" spans="1:12" ht="39.75" customHeight="1">
      <c r="A39" s="116">
        <v>33</v>
      </c>
      <c r="B39" s="22" t="s">
        <v>50</v>
      </c>
      <c r="C39" s="22" t="s">
        <v>51</v>
      </c>
      <c r="D39" s="6" t="s">
        <v>52</v>
      </c>
      <c r="E39" s="19">
        <v>1</v>
      </c>
      <c r="F39" s="18">
        <v>200</v>
      </c>
      <c r="G39" s="105">
        <f t="shared" si="1"/>
        <v>200</v>
      </c>
      <c r="H39" s="107"/>
      <c r="I39" s="109"/>
      <c r="J39" s="110"/>
      <c r="L39" s="4"/>
    </row>
    <row r="40" spans="1:12" ht="39.75" customHeight="1">
      <c r="A40" s="116">
        <v>34</v>
      </c>
      <c r="B40" s="22" t="s">
        <v>50</v>
      </c>
      <c r="C40" s="22" t="s">
        <v>51</v>
      </c>
      <c r="D40" s="6" t="s">
        <v>52</v>
      </c>
      <c r="E40" s="19">
        <v>1</v>
      </c>
      <c r="F40" s="18">
        <v>200</v>
      </c>
      <c r="G40" s="105">
        <f t="shared" si="1"/>
        <v>200</v>
      </c>
      <c r="H40" s="106"/>
      <c r="I40" s="109"/>
      <c r="J40" s="110"/>
      <c r="L40" s="4"/>
    </row>
    <row r="41" spans="1:12" ht="39.75" customHeight="1">
      <c r="A41" s="116">
        <v>35</v>
      </c>
      <c r="B41" s="22" t="s">
        <v>50</v>
      </c>
      <c r="C41" s="22" t="s">
        <v>51</v>
      </c>
      <c r="D41" s="6" t="s">
        <v>52</v>
      </c>
      <c r="E41" s="19">
        <v>1</v>
      </c>
      <c r="F41" s="18">
        <v>200</v>
      </c>
      <c r="G41" s="105">
        <f t="shared" si="1"/>
        <v>200</v>
      </c>
      <c r="H41" s="106"/>
      <c r="I41" s="109"/>
      <c r="J41" s="110"/>
      <c r="L41" s="4"/>
    </row>
    <row r="42" spans="1:12" ht="39.75" customHeight="1">
      <c r="A42" s="116"/>
      <c r="B42" s="22"/>
      <c r="C42" s="189" t="s">
        <v>42</v>
      </c>
      <c r="D42" s="6"/>
      <c r="E42" s="19"/>
      <c r="F42" s="18"/>
      <c r="G42" s="105"/>
      <c r="H42" s="107"/>
      <c r="I42" s="109"/>
      <c r="J42" s="110"/>
      <c r="L42" s="4"/>
    </row>
    <row r="43" spans="1:12" ht="39.75" customHeight="1">
      <c r="A43" s="116"/>
      <c r="B43" s="22"/>
      <c r="C43" s="189"/>
      <c r="D43" s="6"/>
      <c r="E43" s="19"/>
      <c r="F43" s="18"/>
      <c r="G43" s="105"/>
      <c r="H43" s="106"/>
      <c r="I43" s="109"/>
      <c r="J43" s="110"/>
      <c r="L43" s="4"/>
    </row>
    <row r="44" spans="1:12" ht="39.75" customHeight="1">
      <c r="A44" s="116"/>
      <c r="B44" s="22"/>
      <c r="C44" s="22"/>
      <c r="D44" s="6"/>
      <c r="E44" s="19"/>
      <c r="F44" s="18"/>
      <c r="G44" s="105"/>
      <c r="H44" s="107"/>
      <c r="I44" s="109"/>
      <c r="J44" s="110"/>
      <c r="L44" s="4"/>
    </row>
    <row r="45" spans="1:12" ht="39.75" customHeight="1">
      <c r="A45" s="116"/>
      <c r="B45" s="22"/>
      <c r="C45" s="22"/>
      <c r="D45" s="6"/>
      <c r="E45" s="19"/>
      <c r="F45" s="19"/>
      <c r="G45" s="105"/>
      <c r="H45" s="105"/>
      <c r="I45" s="109"/>
      <c r="J45" s="110"/>
      <c r="L45" s="4"/>
    </row>
    <row r="46" spans="1:10" ht="13.5" customHeight="1">
      <c r="A46" s="191"/>
      <c r="B46" s="193"/>
      <c r="C46" s="193"/>
      <c r="D46" s="195"/>
      <c r="E46" s="196"/>
      <c r="F46" s="196"/>
      <c r="G46" s="15"/>
      <c r="H46" s="198"/>
      <c r="I46" s="199"/>
      <c r="J46" s="200"/>
    </row>
    <row r="47" spans="1:10" ht="13.5" customHeight="1">
      <c r="A47" s="192"/>
      <c r="B47" s="194"/>
      <c r="C47" s="194"/>
      <c r="D47" s="6"/>
      <c r="E47" s="197"/>
      <c r="F47" s="203" t="s">
        <v>49</v>
      </c>
      <c r="G47" s="18">
        <f>SUM(G27:G45)</f>
        <v>3000</v>
      </c>
      <c r="H47" s="105"/>
      <c r="I47" s="201"/>
      <c r="J47" s="202"/>
    </row>
    <row r="48" spans="1:10" ht="13.5" customHeight="1">
      <c r="A48" s="191"/>
      <c r="B48" s="193"/>
      <c r="C48" s="193"/>
      <c r="D48" s="195"/>
      <c r="E48" s="196"/>
      <c r="F48" s="196"/>
      <c r="G48" s="15"/>
      <c r="H48" s="198"/>
      <c r="I48" s="199"/>
      <c r="J48" s="200"/>
    </row>
    <row r="49" spans="1:10" ht="13.5" customHeight="1">
      <c r="A49" s="192"/>
      <c r="B49" s="194"/>
      <c r="C49" s="194"/>
      <c r="D49" s="6"/>
      <c r="E49" s="197"/>
      <c r="F49" s="203" t="s">
        <v>16</v>
      </c>
      <c r="G49" s="18">
        <f>G24+G47</f>
        <v>5000</v>
      </c>
      <c r="H49" s="105"/>
      <c r="I49" s="201"/>
      <c r="J49" s="202"/>
    </row>
    <row r="50" ht="24.75" customHeight="1"/>
    <row r="114" ht="24.75" customHeight="1"/>
    <row r="178" ht="24.75" customHeight="1"/>
    <row r="242" ht="24.75" customHeight="1"/>
    <row r="306" ht="24.75" customHeight="1"/>
    <row r="370" ht="24.75" customHeight="1"/>
  </sheetData>
  <sheetProtection/>
  <printOptions/>
  <pageMargins left="0.7874015748031497" right="0" top="0.5905511811023623" bottom="0" header="0.31496062992125984" footer="0.31496062992125984"/>
  <pageSetup horizontalDpi="400" verticalDpi="400" orientation="portrait" paperSize="9" scale="95" r:id="rId2"/>
  <rowBreaks count="1" manualBreakCount="1">
    <brk id="24" max="9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4:K31"/>
  <sheetViews>
    <sheetView showZeros="0" view="pageBreakPreview" zoomScale="85" zoomScaleSheetLayoutView="85" zoomScalePageLayoutView="0" workbookViewId="0" topLeftCell="A1">
      <selection activeCell="B1" sqref="B1"/>
    </sheetView>
  </sheetViews>
  <sheetFormatPr defaultColWidth="8.796875" defaultRowHeight="14.25"/>
  <cols>
    <col min="1" max="1" width="0.8984375" style="127" customWidth="1"/>
    <col min="2" max="2" width="22.69921875" style="127" customWidth="1"/>
    <col min="3" max="3" width="27.69921875" style="127" customWidth="1"/>
    <col min="4" max="4" width="5.69921875" style="127" customWidth="1"/>
    <col min="5" max="5" width="7.8984375" style="127" customWidth="1"/>
    <col min="6" max="7" width="10.69921875" style="32" customWidth="1"/>
    <col min="8" max="8" width="12.69921875" style="127" customWidth="1"/>
    <col min="9" max="9" width="0.6953125" style="127" customWidth="1"/>
    <col min="10" max="10" width="9" style="127" customWidth="1"/>
    <col min="11" max="11" width="29.69921875" style="127" customWidth="1"/>
    <col min="12" max="16384" width="9" style="127" customWidth="1"/>
  </cols>
  <sheetData>
    <row r="3" ht="14.25" thickBot="1"/>
    <row r="4" spans="1:8" ht="15" customHeight="1">
      <c r="A4" s="128"/>
      <c r="B4" s="129"/>
      <c r="C4" s="129"/>
      <c r="D4" s="129"/>
      <c r="E4" s="129"/>
      <c r="F4" s="35"/>
      <c r="G4" s="35"/>
      <c r="H4" s="130"/>
    </row>
    <row r="5" spans="1:8" ht="34.5" customHeight="1">
      <c r="A5" s="131"/>
      <c r="B5" s="132"/>
      <c r="C5" s="133" t="s">
        <v>8</v>
      </c>
      <c r="D5" s="132"/>
      <c r="E5" s="132"/>
      <c r="F5" s="134"/>
      <c r="G5" s="134"/>
      <c r="H5" s="135"/>
    </row>
    <row r="6" spans="1:8" ht="30" customHeight="1">
      <c r="A6" s="131"/>
      <c r="B6" s="136"/>
      <c r="C6" s="132"/>
      <c r="D6" s="132"/>
      <c r="E6" s="132"/>
      <c r="F6" s="111" t="s">
        <v>70</v>
      </c>
      <c r="G6" s="134"/>
      <c r="H6" s="135"/>
    </row>
    <row r="7" spans="1:8" ht="32.25" customHeight="1">
      <c r="A7" s="131"/>
      <c r="B7" s="136"/>
      <c r="C7" s="132"/>
      <c r="D7" s="132"/>
      <c r="E7" s="46"/>
      <c r="F7" s="46"/>
      <c r="G7" s="134"/>
      <c r="H7" s="135"/>
    </row>
    <row r="8" spans="1:8" ht="20.25" customHeight="1">
      <c r="A8" s="131"/>
      <c r="B8" s="137" t="s">
        <v>18</v>
      </c>
      <c r="C8" s="132"/>
      <c r="D8" s="132"/>
      <c r="E8" s="132"/>
      <c r="F8" s="134"/>
      <c r="G8" s="134"/>
      <c r="H8" s="135"/>
    </row>
    <row r="9" spans="1:8" ht="21.75" customHeight="1">
      <c r="A9" s="131"/>
      <c r="B9" s="132"/>
      <c r="C9" s="138" t="s">
        <v>53</v>
      </c>
      <c r="D9" s="132"/>
      <c r="E9" s="132"/>
      <c r="F9" s="134"/>
      <c r="G9" s="134"/>
      <c r="H9" s="135"/>
    </row>
    <row r="10" spans="1:8" ht="30" customHeight="1">
      <c r="A10" s="131"/>
      <c r="B10" s="126">
        <v>1050</v>
      </c>
      <c r="C10" s="138" t="s">
        <v>54</v>
      </c>
      <c r="D10" s="132"/>
      <c r="E10" s="132"/>
      <c r="F10" s="134"/>
      <c r="G10" s="134"/>
      <c r="H10" s="135"/>
    </row>
    <row r="11" spans="1:8" ht="15" customHeight="1">
      <c r="A11" s="131"/>
      <c r="B11" s="139"/>
      <c r="C11" s="138" t="s">
        <v>55</v>
      </c>
      <c r="D11" s="137"/>
      <c r="E11" s="137"/>
      <c r="F11" s="134"/>
      <c r="G11" s="134"/>
      <c r="H11" s="135"/>
    </row>
    <row r="12" spans="1:8" ht="15" customHeight="1">
      <c r="A12" s="131"/>
      <c r="B12" s="132" t="s">
        <v>9</v>
      </c>
      <c r="C12" s="132"/>
      <c r="D12" s="132"/>
      <c r="E12" s="132"/>
      <c r="F12" s="134"/>
      <c r="G12" s="134"/>
      <c r="H12" s="135"/>
    </row>
    <row r="13" spans="1:8" ht="4.5" customHeight="1" thickBot="1">
      <c r="A13" s="140"/>
      <c r="B13" s="141"/>
      <c r="C13" s="141"/>
      <c r="D13" s="141"/>
      <c r="E13" s="141"/>
      <c r="F13" s="142"/>
      <c r="G13" s="142"/>
      <c r="H13" s="143"/>
    </row>
    <row r="14" spans="1:11" ht="19.5" customHeight="1">
      <c r="A14" s="144"/>
      <c r="B14" s="145" t="s">
        <v>17</v>
      </c>
      <c r="C14" s="146" t="s">
        <v>31</v>
      </c>
      <c r="D14" s="147" t="s">
        <v>0</v>
      </c>
      <c r="E14" s="147" t="s">
        <v>2</v>
      </c>
      <c r="F14" s="108" t="s">
        <v>10</v>
      </c>
      <c r="G14" s="292" t="s">
        <v>74</v>
      </c>
      <c r="H14" s="148" t="s">
        <v>12</v>
      </c>
      <c r="K14" s="184"/>
    </row>
    <row r="15" spans="1:11" ht="39" customHeight="1">
      <c r="A15" s="150"/>
      <c r="B15" s="204" t="s">
        <v>50</v>
      </c>
      <c r="C15" s="22" t="s">
        <v>51</v>
      </c>
      <c r="D15" s="6" t="s">
        <v>52</v>
      </c>
      <c r="E15" s="19">
        <v>1</v>
      </c>
      <c r="F15" s="18">
        <v>200</v>
      </c>
      <c r="G15" s="105">
        <f>E15*F15</f>
        <v>200</v>
      </c>
      <c r="H15" s="154"/>
      <c r="K15" s="182"/>
    </row>
    <row r="16" spans="1:11" ht="39" customHeight="1">
      <c r="A16" s="150"/>
      <c r="B16" s="205" t="s">
        <v>50</v>
      </c>
      <c r="C16" s="22" t="s">
        <v>51</v>
      </c>
      <c r="D16" s="6" t="s">
        <v>52</v>
      </c>
      <c r="E16" s="19">
        <v>1</v>
      </c>
      <c r="F16" s="18">
        <v>200</v>
      </c>
      <c r="G16" s="105">
        <f>E16*F16</f>
        <v>200</v>
      </c>
      <c r="H16" s="154"/>
      <c r="K16" s="182"/>
    </row>
    <row r="17" spans="1:11" ht="39" customHeight="1">
      <c r="A17" s="150"/>
      <c r="B17" s="205" t="s">
        <v>50</v>
      </c>
      <c r="C17" s="22" t="s">
        <v>51</v>
      </c>
      <c r="D17" s="6" t="s">
        <v>52</v>
      </c>
      <c r="E17" s="19">
        <v>1</v>
      </c>
      <c r="F17" s="18">
        <v>200</v>
      </c>
      <c r="G17" s="105">
        <f>E17*F17</f>
        <v>200</v>
      </c>
      <c r="H17" s="154"/>
      <c r="K17" s="182"/>
    </row>
    <row r="18" spans="1:11" ht="39" customHeight="1">
      <c r="A18" s="150"/>
      <c r="B18" s="205" t="s">
        <v>50</v>
      </c>
      <c r="C18" s="22" t="s">
        <v>51</v>
      </c>
      <c r="D18" s="6" t="s">
        <v>52</v>
      </c>
      <c r="E18" s="19">
        <v>1</v>
      </c>
      <c r="F18" s="18">
        <v>200</v>
      </c>
      <c r="G18" s="105">
        <f>E18*F18</f>
        <v>200</v>
      </c>
      <c r="H18" s="154"/>
      <c r="K18" s="183"/>
    </row>
    <row r="19" spans="1:8" ht="39" customHeight="1">
      <c r="A19" s="150"/>
      <c r="B19" s="205" t="s">
        <v>50</v>
      </c>
      <c r="C19" s="22" t="s">
        <v>51</v>
      </c>
      <c r="D19" s="6" t="s">
        <v>52</v>
      </c>
      <c r="E19" s="19">
        <v>1</v>
      </c>
      <c r="F19" s="18">
        <v>200</v>
      </c>
      <c r="G19" s="105">
        <f>E19*F19</f>
        <v>200</v>
      </c>
      <c r="H19" s="154"/>
    </row>
    <row r="20" spans="1:8" ht="39" customHeight="1">
      <c r="A20" s="150"/>
      <c r="B20" s="151"/>
      <c r="C20" s="189" t="s">
        <v>42</v>
      </c>
      <c r="D20" s="153"/>
      <c r="E20" s="156"/>
      <c r="F20" s="27"/>
      <c r="G20" s="26"/>
      <c r="H20" s="154"/>
    </row>
    <row r="21" spans="1:8" ht="39" customHeight="1">
      <c r="A21" s="150"/>
      <c r="B21" s="151"/>
      <c r="C21" s="157"/>
      <c r="D21" s="153"/>
      <c r="E21" s="156"/>
      <c r="F21" s="27"/>
      <c r="G21" s="26"/>
      <c r="H21" s="154"/>
    </row>
    <row r="22" spans="1:8" ht="39" customHeight="1">
      <c r="A22" s="150"/>
      <c r="B22" s="151"/>
      <c r="C22" s="157"/>
      <c r="D22" s="153"/>
      <c r="E22" s="156"/>
      <c r="F22" s="27"/>
      <c r="G22" s="26"/>
      <c r="H22" s="159"/>
    </row>
    <row r="23" spans="1:8" ht="39" customHeight="1">
      <c r="A23" s="150"/>
      <c r="B23" s="151"/>
      <c r="C23" s="157"/>
      <c r="D23" s="153"/>
      <c r="E23" s="156"/>
      <c r="F23" s="27"/>
      <c r="G23" s="26"/>
      <c r="H23" s="159"/>
    </row>
    <row r="24" spans="1:8" ht="39" customHeight="1">
      <c r="A24" s="150"/>
      <c r="B24" s="151"/>
      <c r="C24" s="157"/>
      <c r="D24" s="153"/>
      <c r="E24" s="156"/>
      <c r="F24" s="25"/>
      <c r="G24" s="26"/>
      <c r="H24" s="160"/>
    </row>
    <row r="25" spans="1:8" ht="39" customHeight="1">
      <c r="A25" s="150"/>
      <c r="B25" s="151"/>
      <c r="C25" s="157"/>
      <c r="D25" s="153"/>
      <c r="E25" s="156"/>
      <c r="F25" s="25"/>
      <c r="G25" s="26"/>
      <c r="H25" s="160"/>
    </row>
    <row r="26" spans="1:8" ht="39" customHeight="1">
      <c r="A26" s="150"/>
      <c r="B26" s="151"/>
      <c r="C26" s="157"/>
      <c r="D26" s="153"/>
      <c r="E26" s="156"/>
      <c r="F26" s="25"/>
      <c r="G26" s="26"/>
      <c r="H26" s="160"/>
    </row>
    <row r="27" spans="1:8" ht="39" customHeight="1">
      <c r="A27" s="150"/>
      <c r="B27" s="161"/>
      <c r="C27" s="162"/>
      <c r="D27" s="163"/>
      <c r="E27" s="164" t="s">
        <v>56</v>
      </c>
      <c r="F27" s="165" t="s">
        <v>16</v>
      </c>
      <c r="G27" s="166">
        <f>SUM(G15:G26)</f>
        <v>1000</v>
      </c>
      <c r="H27" s="160"/>
    </row>
    <row r="28" spans="1:8" ht="39" customHeight="1">
      <c r="A28" s="150"/>
      <c r="B28" s="167"/>
      <c r="C28" s="168"/>
      <c r="D28" s="168"/>
      <c r="E28" s="168"/>
      <c r="F28" s="17" t="s">
        <v>47</v>
      </c>
      <c r="G28" s="169">
        <f>ROUNDDOWN(G27*0.05,0)</f>
        <v>50</v>
      </c>
      <c r="H28" s="170"/>
    </row>
    <row r="29" spans="1:8" ht="39" customHeight="1" thickBot="1">
      <c r="A29" s="171"/>
      <c r="B29" s="172"/>
      <c r="C29" s="173"/>
      <c r="D29" s="173"/>
      <c r="E29" s="173"/>
      <c r="F29" s="125" t="s">
        <v>48</v>
      </c>
      <c r="G29" s="123">
        <f>SUM(G27:G28)</f>
        <v>1050</v>
      </c>
      <c r="H29" s="174"/>
    </row>
    <row r="30" spans="1:8" ht="22.5" customHeight="1">
      <c r="A30" s="150"/>
      <c r="B30" s="175" t="s">
        <v>13</v>
      </c>
      <c r="C30" s="176"/>
      <c r="D30" s="176"/>
      <c r="E30" s="177"/>
      <c r="F30" s="88" t="s">
        <v>70</v>
      </c>
      <c r="G30" s="178"/>
      <c r="H30" s="179"/>
    </row>
    <row r="31" spans="1:8" ht="22.5" customHeight="1" thickBot="1">
      <c r="A31" s="140"/>
      <c r="B31" s="180" t="s">
        <v>14</v>
      </c>
      <c r="C31" s="141"/>
      <c r="D31" s="141"/>
      <c r="E31" s="181"/>
      <c r="F31" s="95" t="s">
        <v>70</v>
      </c>
      <c r="G31" s="142"/>
      <c r="H31" s="143"/>
    </row>
    <row r="32" ht="9" customHeight="1"/>
  </sheetData>
  <sheetProtection/>
  <printOptions/>
  <pageMargins left="0.7874015748031497" right="0" top="0.5905511811023623" bottom="0" header="0" footer="0"/>
  <pageSetup horizontalDpi="400" verticalDpi="4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毛利田</dc:creator>
  <cp:keywords/>
  <dc:description/>
  <cp:lastModifiedBy>ホームページ作成</cp:lastModifiedBy>
  <cp:lastPrinted>2013-03-22T09:38:21Z</cp:lastPrinted>
  <dcterms:created xsi:type="dcterms:W3CDTF">1996-08-26T07:45:37Z</dcterms:created>
  <dcterms:modified xsi:type="dcterms:W3CDTF">2021-04-15T05:54:45Z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0460401">
    <vt:lpwstr/>
  </property>
  <property fmtid="{D5CDD505-2E9C-101B-9397-08002B2CF9AE}" pid="3" name="IVID3471304">
    <vt:lpwstr/>
  </property>
  <property fmtid="{D5CDD505-2E9C-101B-9397-08002B2CF9AE}" pid="4" name="IVID20460402">
    <vt:lpwstr/>
  </property>
  <property fmtid="{D5CDD505-2E9C-101B-9397-08002B2CF9AE}" pid="5" name="IVIDD1D10F1">
    <vt:lpwstr/>
  </property>
  <property fmtid="{D5CDD505-2E9C-101B-9397-08002B2CF9AE}" pid="6" name="IVID280913D6">
    <vt:lpwstr/>
  </property>
  <property fmtid="{D5CDD505-2E9C-101B-9397-08002B2CF9AE}" pid="7" name="IVID291D10F1">
    <vt:lpwstr/>
  </property>
  <property fmtid="{D5CDD505-2E9C-101B-9397-08002B2CF9AE}" pid="8" name="IVID3D6C15EA">
    <vt:lpwstr/>
  </property>
  <property fmtid="{D5CDD505-2E9C-101B-9397-08002B2CF9AE}" pid="9" name="IVID16DE133F">
    <vt:lpwstr/>
  </property>
  <property fmtid="{D5CDD505-2E9C-101B-9397-08002B2CF9AE}" pid="10" name="IVID17DE1233">
    <vt:lpwstr/>
  </property>
  <property fmtid="{D5CDD505-2E9C-101B-9397-08002B2CF9AE}" pid="11" name="IVID1F6115F7">
    <vt:lpwstr/>
  </property>
  <property fmtid="{D5CDD505-2E9C-101B-9397-08002B2CF9AE}" pid="12" name="IVID12DA0F29">
    <vt:lpwstr/>
  </property>
  <property fmtid="{D5CDD505-2E9C-101B-9397-08002B2CF9AE}" pid="13" name="IVID12F72D31">
    <vt:lpwstr/>
  </property>
  <property fmtid="{D5CDD505-2E9C-101B-9397-08002B2CF9AE}" pid="14" name="IVID245A13EE">
    <vt:lpwstr/>
  </property>
  <property fmtid="{D5CDD505-2E9C-101B-9397-08002B2CF9AE}" pid="15" name="IVID1F6216F9">
    <vt:lpwstr/>
  </property>
  <property fmtid="{D5CDD505-2E9C-101B-9397-08002B2CF9AE}" pid="16" name="IVID2D5915D0">
    <vt:lpwstr/>
  </property>
  <property fmtid="{D5CDD505-2E9C-101B-9397-08002B2CF9AE}" pid="17" name="IVID38D6E1CF">
    <vt:lpwstr/>
  </property>
  <property fmtid="{D5CDD505-2E9C-101B-9397-08002B2CF9AE}" pid="18" name="IVID20460501">
    <vt:lpwstr/>
  </property>
  <property fmtid="{D5CDD505-2E9C-101B-9397-08002B2CF9AE}" pid="19" name="IVID1E6D1902">
    <vt:lpwstr/>
  </property>
  <property fmtid="{D5CDD505-2E9C-101B-9397-08002B2CF9AE}" pid="20" name="IVID1B160EE7">
    <vt:lpwstr/>
  </property>
  <property fmtid="{D5CDD505-2E9C-101B-9397-08002B2CF9AE}" pid="21" name="IVID3B1C1AD9">
    <vt:lpwstr/>
  </property>
  <property fmtid="{D5CDD505-2E9C-101B-9397-08002B2CF9AE}" pid="22" name="IVID19E11B56">
    <vt:lpwstr/>
  </property>
  <property fmtid="{D5CDD505-2E9C-101B-9397-08002B2CF9AE}" pid="23" name="IVID1702233D">
    <vt:lpwstr/>
  </property>
  <property fmtid="{D5CDD505-2E9C-101B-9397-08002B2CF9AE}" pid="24" name="IVID15DC285F">
    <vt:lpwstr/>
  </property>
  <property fmtid="{D5CDD505-2E9C-101B-9397-08002B2CF9AE}" pid="25" name="IVID16D3314B">
    <vt:lpwstr/>
  </property>
  <property fmtid="{D5CDD505-2E9C-101B-9397-08002B2CF9AE}" pid="26" name="IVID16F44363">
    <vt:lpwstr/>
  </property>
  <property fmtid="{D5CDD505-2E9C-101B-9397-08002B2CF9AE}" pid="27" name="IVID1C471309">
    <vt:lpwstr/>
  </property>
  <property fmtid="{D5CDD505-2E9C-101B-9397-08002B2CF9AE}" pid="28" name="IVIDC0B13E0">
    <vt:lpwstr/>
  </property>
  <property fmtid="{D5CDD505-2E9C-101B-9397-08002B2CF9AE}" pid="29" name="IVID1F460FE2">
    <vt:lpwstr/>
  </property>
  <property fmtid="{D5CDD505-2E9C-101B-9397-08002B2CF9AE}" pid="30" name="IVID14100F09">
    <vt:lpwstr/>
  </property>
  <property fmtid="{D5CDD505-2E9C-101B-9397-08002B2CF9AE}" pid="31" name="IVID2F4B15DD">
    <vt:lpwstr/>
  </property>
  <property fmtid="{D5CDD505-2E9C-101B-9397-08002B2CF9AE}" pid="32" name="IVID3B291CFA">
    <vt:lpwstr/>
  </property>
  <property fmtid="{D5CDD505-2E9C-101B-9397-08002B2CF9AE}" pid="33" name="IVID243B14F9">
    <vt:lpwstr/>
  </property>
  <property fmtid="{D5CDD505-2E9C-101B-9397-08002B2CF9AE}" pid="34" name="IVID1B6210D9">
    <vt:lpwstr/>
  </property>
  <property fmtid="{D5CDD505-2E9C-101B-9397-08002B2CF9AE}" pid="35" name="IVID17D51A69">
    <vt:lpwstr/>
  </property>
  <property fmtid="{D5CDD505-2E9C-101B-9397-08002B2CF9AE}" pid="36" name="IVID3739BF8D">
    <vt:lpwstr/>
  </property>
  <property fmtid="{D5CDD505-2E9C-101B-9397-08002B2CF9AE}" pid="37" name="IVID302816EE">
    <vt:lpwstr/>
  </property>
  <property fmtid="{D5CDD505-2E9C-101B-9397-08002B2CF9AE}" pid="38" name="IVID1B7E17E9">
    <vt:lpwstr/>
  </property>
  <property fmtid="{D5CDD505-2E9C-101B-9397-08002B2CF9AE}" pid="39" name="IVID6CCDB75A">
    <vt:lpwstr/>
  </property>
  <property fmtid="{D5CDD505-2E9C-101B-9397-08002B2CF9AE}" pid="40" name="IVID382712E8">
    <vt:lpwstr/>
  </property>
  <property fmtid="{D5CDD505-2E9C-101B-9397-08002B2CF9AE}" pid="41" name="IVID371356EF">
    <vt:lpwstr/>
  </property>
  <property fmtid="{D5CDD505-2E9C-101B-9397-08002B2CF9AE}" pid="42" name="IVID202A18FD">
    <vt:lpwstr/>
  </property>
  <property fmtid="{D5CDD505-2E9C-101B-9397-08002B2CF9AE}" pid="43" name="IVID16FF312F">
    <vt:lpwstr/>
  </property>
  <property fmtid="{D5CDD505-2E9C-101B-9397-08002B2CF9AE}" pid="44" name="IVID19FB114B">
    <vt:lpwstr/>
  </property>
  <property fmtid="{D5CDD505-2E9C-101B-9397-08002B2CF9AE}" pid="45" name="IVID2A3B1800">
    <vt:lpwstr/>
  </property>
  <property fmtid="{D5CDD505-2E9C-101B-9397-08002B2CF9AE}" pid="46" name="IVID17F41B36">
    <vt:lpwstr/>
  </property>
  <property fmtid="{D5CDD505-2E9C-101B-9397-08002B2CF9AE}" pid="47" name="IVID14F50D59">
    <vt:lpwstr/>
  </property>
  <property fmtid="{D5CDD505-2E9C-101B-9397-08002B2CF9AE}" pid="48" name="IVID14101509">
    <vt:lpwstr/>
  </property>
  <property fmtid="{D5CDD505-2E9C-101B-9397-08002B2CF9AE}" pid="49" name="IVID1C2012DF">
    <vt:lpwstr/>
  </property>
  <property fmtid="{D5CDD505-2E9C-101B-9397-08002B2CF9AE}" pid="50" name="IVID131B1CDC">
    <vt:lpwstr/>
  </property>
  <property fmtid="{D5CDD505-2E9C-101B-9397-08002B2CF9AE}" pid="51" name="IVID184012F1">
    <vt:lpwstr/>
  </property>
  <property fmtid="{D5CDD505-2E9C-101B-9397-08002B2CF9AE}" pid="52" name="IVIDE5910FD">
    <vt:lpwstr/>
  </property>
  <property fmtid="{D5CDD505-2E9C-101B-9397-08002B2CF9AE}" pid="53" name="IVID96019F3">
    <vt:lpwstr/>
  </property>
  <property fmtid="{D5CDD505-2E9C-101B-9397-08002B2CF9AE}" pid="54" name="IVID325114FB">
    <vt:lpwstr/>
  </property>
  <property fmtid="{D5CDD505-2E9C-101B-9397-08002B2CF9AE}" pid="55" name="IVID286D17D9">
    <vt:lpwstr/>
  </property>
  <property fmtid="{D5CDD505-2E9C-101B-9397-08002B2CF9AE}" pid="56" name="IVID2E7A12EE">
    <vt:lpwstr/>
  </property>
  <property fmtid="{D5CDD505-2E9C-101B-9397-08002B2CF9AE}" pid="57" name="IVID266618E9">
    <vt:lpwstr/>
  </property>
  <property fmtid="{D5CDD505-2E9C-101B-9397-08002B2CF9AE}" pid="58" name="IVID1E4712EB">
    <vt:lpwstr/>
  </property>
  <property fmtid="{D5CDD505-2E9C-101B-9397-08002B2CF9AE}" pid="59" name="IVID24C31900">
    <vt:lpwstr/>
  </property>
  <property fmtid="{D5CDD505-2E9C-101B-9397-08002B2CF9AE}" pid="60" name="IVID93915FA">
    <vt:lpwstr/>
  </property>
  <property fmtid="{D5CDD505-2E9C-101B-9397-08002B2CF9AE}" pid="61" name="IVID87D11F4">
    <vt:lpwstr/>
  </property>
  <property fmtid="{D5CDD505-2E9C-101B-9397-08002B2CF9AE}" pid="62" name="IVID84F11D9">
    <vt:lpwstr/>
  </property>
  <property fmtid="{D5CDD505-2E9C-101B-9397-08002B2CF9AE}" pid="63" name="IVID242416E5">
    <vt:lpwstr/>
  </property>
  <property fmtid="{D5CDD505-2E9C-101B-9397-08002B2CF9AE}" pid="64" name="IVID197614F9">
    <vt:lpwstr/>
  </property>
  <property fmtid="{D5CDD505-2E9C-101B-9397-08002B2CF9AE}" pid="65" name="IVID216C19EC">
    <vt:lpwstr/>
  </property>
  <property fmtid="{D5CDD505-2E9C-101B-9397-08002B2CF9AE}" pid="66" name="IVIDB0D1104">
    <vt:lpwstr/>
  </property>
  <property fmtid="{D5CDD505-2E9C-101B-9397-08002B2CF9AE}" pid="67" name="IVID176A0FFB">
    <vt:lpwstr/>
  </property>
  <property fmtid="{D5CDD505-2E9C-101B-9397-08002B2CF9AE}" pid="68" name="IVIDC6C14EB">
    <vt:lpwstr/>
  </property>
  <property fmtid="{D5CDD505-2E9C-101B-9397-08002B2CF9AE}" pid="69" name="IVID105B15E7">
    <vt:lpwstr/>
  </property>
  <property fmtid="{D5CDD505-2E9C-101B-9397-08002B2CF9AE}" pid="70" name="IVID460413F4">
    <vt:lpwstr/>
  </property>
  <property fmtid="{D5CDD505-2E9C-101B-9397-08002B2CF9AE}" pid="71" name="IVIDF201AE5">
    <vt:lpwstr/>
  </property>
  <property fmtid="{D5CDD505-2E9C-101B-9397-08002B2CF9AE}" pid="72" name="IVID3C5712DC">
    <vt:lpwstr/>
  </property>
  <property fmtid="{D5CDD505-2E9C-101B-9397-08002B2CF9AE}" pid="73" name="IVID32381B0B">
    <vt:lpwstr/>
  </property>
</Properties>
</file>