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50" tabRatio="824" activeTab="2"/>
  </bookViews>
  <sheets>
    <sheet name="納品書" sheetId="1" r:id="rId1"/>
    <sheet name="内訳" sheetId="2" r:id="rId2"/>
    <sheet name="納品書（糧食）" sheetId="3" r:id="rId3"/>
    <sheet name="納品書(記入見本)（１～６品目以内）" sheetId="4" r:id="rId4"/>
    <sheet name="納品書(記入見本) (内訳書のとおり)" sheetId="5" r:id="rId5"/>
    <sheet name="納品書（記入見本）（内訳書作成要領）" sheetId="6" r:id="rId6"/>
    <sheet name="記入例（糧食（単価契約）高蔵寺）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a" localSheetId="6">#REF!</definedName>
    <definedName name="\a" localSheetId="2">#REF!</definedName>
    <definedName name="\a">#REF!</definedName>
    <definedName name="\b" localSheetId="6">#REF!</definedName>
    <definedName name="\b" localSheetId="2">#REF!</definedName>
    <definedName name="\b">#REF!</definedName>
    <definedName name="\c" localSheetId="6">#REF!</definedName>
    <definedName name="\c" localSheetId="2">#REF!</definedName>
    <definedName name="\c">#REF!</definedName>
    <definedName name="\d" localSheetId="6">#REF!</definedName>
    <definedName name="\d" localSheetId="2">#REF!</definedName>
    <definedName name="\d">#REF!</definedName>
    <definedName name="\e" localSheetId="6">#REF!</definedName>
    <definedName name="\e" localSheetId="2">#REF!</definedName>
    <definedName name="\e">#REF!</definedName>
    <definedName name="\f" localSheetId="6">#REF!</definedName>
    <definedName name="\f" localSheetId="2">#REF!</definedName>
    <definedName name="\f">#REF!</definedName>
    <definedName name="\h" localSheetId="6">#REF!</definedName>
    <definedName name="\h" localSheetId="2">#REF!</definedName>
    <definedName name="\h">#REF!</definedName>
    <definedName name="\i" localSheetId="6">#REF!</definedName>
    <definedName name="\i" localSheetId="2">#REF!</definedName>
    <definedName name="\i">#REF!</definedName>
    <definedName name="\j" localSheetId="6">#REF!</definedName>
    <definedName name="\j" localSheetId="2">#REF!</definedName>
    <definedName name="\j">#REF!</definedName>
    <definedName name="\k" localSheetId="6">#REF!</definedName>
    <definedName name="\k" localSheetId="2">#REF!</definedName>
    <definedName name="\k">#REF!</definedName>
    <definedName name="\l" localSheetId="6">#REF!</definedName>
    <definedName name="\l" localSheetId="2">#REF!</definedName>
    <definedName name="\l">#REF!</definedName>
    <definedName name="\m" localSheetId="6">#REF!</definedName>
    <definedName name="\m" localSheetId="2">#REF!</definedName>
    <definedName name="\m">#REF!</definedName>
    <definedName name="\n" localSheetId="6">#REF!</definedName>
    <definedName name="\n" localSheetId="2">#REF!</definedName>
    <definedName name="\n">#REF!</definedName>
    <definedName name="\o" localSheetId="6">#REF!</definedName>
    <definedName name="\o" localSheetId="2">#REF!</definedName>
    <definedName name="\o">#REF!</definedName>
    <definedName name="\p" localSheetId="6">#REF!</definedName>
    <definedName name="\p" localSheetId="2">#REF!</definedName>
    <definedName name="\p">#REF!</definedName>
    <definedName name="\q" localSheetId="6">#REF!</definedName>
    <definedName name="\q" localSheetId="2">#REF!</definedName>
    <definedName name="\q">#REF!</definedName>
    <definedName name="\r" localSheetId="6">#REF!</definedName>
    <definedName name="\r" localSheetId="2">#REF!</definedName>
    <definedName name="\r">#REF!</definedName>
    <definedName name="\s" localSheetId="6">#REF!</definedName>
    <definedName name="\s" localSheetId="2">#REF!</definedName>
    <definedName name="\s">#REF!</definedName>
    <definedName name="\t" localSheetId="6">#REF!</definedName>
    <definedName name="\t" localSheetId="2">#REF!</definedName>
    <definedName name="\t">#REF!</definedName>
    <definedName name="\u" localSheetId="6">#REF!</definedName>
    <definedName name="\u" localSheetId="2">#REF!</definedName>
    <definedName name="\u">#REF!</definedName>
    <definedName name="\w" localSheetId="6">#REF!</definedName>
    <definedName name="\w" localSheetId="2">#REF!</definedName>
    <definedName name="\w">#REF!</definedName>
    <definedName name="\y" localSheetId="6">#REF!</definedName>
    <definedName name="\y" localSheetId="2">#REF!</definedName>
    <definedName name="\y">#REF!</definedName>
    <definedName name="Criteria_MI" localSheetId="6">#REF!</definedName>
    <definedName name="Criteria_MI" localSheetId="2">#REF!</definedName>
    <definedName name="Criteria_MI">#REF!</definedName>
    <definedName name="Database_MI">#REF!</definedName>
    <definedName name="Extract_MI" localSheetId="6">#REF!</definedName>
    <definedName name="Extract_MI" localSheetId="2">#REF!</definedName>
    <definedName name="Extract_MI">#REF!</definedName>
    <definedName name="_xlnm.Print_Area" localSheetId="6">'記入例（糧食（単価契約）高蔵寺）'!$B$1:$N$32</definedName>
    <definedName name="_xlnm.Print_Area" localSheetId="1">'内訳'!$A$1:$L$40</definedName>
    <definedName name="_xlnm.Print_Area" localSheetId="0">'納品書'!$A$1:$AJ$39</definedName>
    <definedName name="_xlnm.Print_Area" localSheetId="4">'納品書(記入見本) (内訳書のとおり)'!$A$1:$AJ$39</definedName>
    <definedName name="_xlnm.Print_Area" localSheetId="3">'納品書(記入見本)（１～６品目以内）'!$A$1:$AJ$39</definedName>
    <definedName name="_xlnm.Print_Area" localSheetId="5">'納品書（記入見本）（内訳書作成要領）'!$A$1:$L$40</definedName>
    <definedName name="_xlnm.Print_Area" localSheetId="2">'納品書（糧食）'!$B$1:$N$31</definedName>
    <definedName name="PRINT_AREA_MI" localSheetId="6">#REF!</definedName>
    <definedName name="PRINT_AREA_MI" localSheetId="2">#REF!</definedName>
    <definedName name="PRINT_AREA_MI">#REF!</definedName>
    <definedName name="データ">#REF!</definedName>
    <definedName name="ﾅﾝﾊﾞｰ">#REF!</definedName>
    <definedName name="ナンバー１">#REF!</definedName>
    <definedName name="マクロ名" localSheetId="6">#REF!</definedName>
    <definedName name="マクロ名" localSheetId="2">#REF!</definedName>
    <definedName name="マクロ名">#REF!</definedName>
    <definedName name="印刷" localSheetId="6">#REF!</definedName>
    <definedName name="印刷" localSheetId="2">#REF!</definedName>
    <definedName name="印刷">#REF!</definedName>
    <definedName name="公告" localSheetId="6">'[1]抽出個所'!#REF!</definedName>
    <definedName name="公告" localSheetId="4">'[1]抽出個所'!#REF!</definedName>
    <definedName name="公告" localSheetId="3">'[1]抽出個所'!#REF!</definedName>
    <definedName name="公告" localSheetId="2">'[1]抽出個所'!#REF!</definedName>
    <definedName name="公告">'[1]抽出個所'!#REF!</definedName>
    <definedName name="種別">'[4]日付等'!$F$3</definedName>
    <definedName name="抽選データ">#REF!</definedName>
    <definedName name="平成12年6月30日" localSheetId="6">'[2]抽出個所'!#REF!</definedName>
    <definedName name="平成12年6月30日" localSheetId="4">'[2]抽出個所'!#REF!</definedName>
    <definedName name="平成12年6月30日" localSheetId="3">'[2]抽出個所'!#REF!</definedName>
    <definedName name="平成12年6月30日" localSheetId="2">'[2]抽出個所'!#REF!</definedName>
    <definedName name="平成12年6月30日">'[2]抽出個所'!#REF!</definedName>
    <definedName name="平成8年3月15日" localSheetId="6">'[5]抽出個所'!#REF!</definedName>
    <definedName name="平成8年3月15日" localSheetId="4">#REF!</definedName>
    <definedName name="平成8年3月15日" localSheetId="3">#REF!</definedName>
    <definedName name="平成8年3月15日" localSheetId="2">'[5]抽出個所'!#REF!</definedName>
    <definedName name="平成8年3月15日">#REF!</definedName>
  </definedNames>
  <calcPr fullCalcOnLoad="1"/>
</workbook>
</file>

<file path=xl/sharedStrings.xml><?xml version="1.0" encoding="utf-8"?>
<sst xmlns="http://schemas.openxmlformats.org/spreadsheetml/2006/main" count="465" uniqueCount="139">
  <si>
    <t/>
  </si>
  <si>
    <t xml:space="preserve"> ＃　発送年月日</t>
  </si>
  <si>
    <t xml:space="preserve"> ＃　輸送方法</t>
  </si>
  <si>
    <t xml:space="preserve"> ＃　発送駅</t>
  </si>
  <si>
    <t xml:space="preserve"> 　　住　　所</t>
  </si>
  <si>
    <t xml:space="preserve"> ＃　分割納入</t>
  </si>
  <si>
    <t xml:space="preserve">     会 社 名</t>
  </si>
  <si>
    <t xml:space="preserve"> 物品管理官命令年月日</t>
  </si>
  <si>
    <t xml:space="preserve"> 　　代表者名</t>
  </si>
  <si>
    <t>(物品管理簿登記年月日）</t>
  </si>
  <si>
    <t xml:space="preserve">   検査指令番号</t>
  </si>
  <si>
    <t xml:space="preserve"> 　検査判定</t>
  </si>
  <si>
    <t xml:space="preserve"> 　検 査 種 類</t>
  </si>
  <si>
    <t xml:space="preserve"> 　納入年月日</t>
  </si>
  <si>
    <t xml:space="preserve"> 　検 査 方 式</t>
  </si>
  <si>
    <t xml:space="preserve"> 　検査年月日</t>
  </si>
  <si>
    <t xml:space="preserve"> 　検 査 場 所</t>
  </si>
  <si>
    <t xml:space="preserve"> 　検査所見</t>
  </si>
  <si>
    <t xml:space="preserve"> 　　　　　　　年　　　月　　　日</t>
  </si>
  <si>
    <t xml:space="preserve"> 　　　　　　　　所属</t>
  </si>
  <si>
    <t xml:space="preserve"> 　　　　検査官　官職</t>
  </si>
  <si>
    <t xml:space="preserve"> (1)　納品書（検査調書〔予決令第１０１条の９に規定する調書をいう〕）とし　 (4)　物品番号は、仕様書に記載してあるものを</t>
  </si>
  <si>
    <t>　　て使用する場合は、検査調書（納品書）の文字を抹消して使用する　　　　　　　記入する。</t>
  </si>
  <si>
    <t xml:space="preserve"> (2)　※印は航空自衛隊のみ使用する。他は適時変更して使用することができる　 (5)　検査所見等詳細に報告する必要がある場合</t>
  </si>
  <si>
    <t xml:space="preserve"> (3)　＃印は、納入業者で記入する　　　　　　　　　　　　　　　　　　　　　　　は別紙とすることができる。</t>
  </si>
  <si>
    <t xml:space="preserve">       頁中の第　　頁</t>
  </si>
  <si>
    <t xml:space="preserve"> ＃ 金　　額</t>
  </si>
  <si>
    <t>○○○</t>
  </si>
  <si>
    <t>×××－××</t>
  </si>
  <si>
    <t>個</t>
  </si>
  <si>
    <t>岐阜県岐阜市××町○○－△</t>
  </si>
  <si>
    <t>（株）○○商事</t>
  </si>
  <si>
    <t>代表取締役　　○○　一郎</t>
  </si>
  <si>
    <t>内　　　訳　　　書</t>
  </si>
  <si>
    <t>　　＃印は、納入業者で記入する</t>
  </si>
  <si>
    <t>＃項目番号</t>
  </si>
  <si>
    <t>物  品  番  号</t>
  </si>
  <si>
    <t>ERC</t>
  </si>
  <si>
    <t>＃  品         名</t>
  </si>
  <si>
    <t>＃  規           格</t>
  </si>
  <si>
    <t>＃単位</t>
  </si>
  <si>
    <t>＃ 単 価</t>
  </si>
  <si>
    <t>＃ 数 量</t>
  </si>
  <si>
    <t>＃ 金 額</t>
  </si>
  <si>
    <t>受領数量</t>
  </si>
  <si>
    <t>備      考                            (配分､要求先等)</t>
  </si>
  <si>
    <t>頁中の　　頁　</t>
  </si>
  <si>
    <t>頁中の　　頁　</t>
  </si>
  <si>
    <t>小計</t>
  </si>
  <si>
    <t>内訳書のとおり</t>
  </si>
  <si>
    <t>小計</t>
  </si>
  <si>
    <t>頁中の　　頁　</t>
  </si>
  <si>
    <t>計</t>
  </si>
  <si>
    <t>○○○</t>
  </si>
  <si>
    <t>○○○</t>
  </si>
  <si>
    <t>－以下余白－</t>
  </si>
  <si>
    <t>#単位</t>
  </si>
  <si>
    <t xml:space="preserve"> ＃ 単 価</t>
  </si>
  <si>
    <t xml:space="preserve"> ＃　納 入 先</t>
  </si>
  <si>
    <t xml:space="preserve"> ＃　契約者名</t>
  </si>
  <si>
    <t>物品管理官官職氏名</t>
  </si>
  <si>
    <t>証書番号</t>
  </si>
  <si>
    <t>♯調達要求番号</t>
  </si>
  <si>
    <t xml:space="preserve"> ＃契約年月日</t>
  </si>
  <si>
    <t>　確証番号又</t>
  </si>
  <si>
    <t xml:space="preserve"> ＃　納　期</t>
  </si>
  <si>
    <t>同上</t>
  </si>
  <si>
    <t xml:space="preserve">  は認証番号</t>
  </si>
  <si>
    <t>付与年月日</t>
  </si>
  <si>
    <t>　項目
　番号</t>
  </si>
  <si>
    <t>物品出納官(物品供用官)(受領者)受領数量</t>
  </si>
  <si>
    <t>♯備 考</t>
  </si>
  <si>
    <t>　物 品 番 号</t>
  </si>
  <si>
    <t>＃　品　　　　名</t>
  </si>
  <si>
    <t>＃会社部品番号又は規格</t>
  </si>
  <si>
    <t xml:space="preserve"> ＃数 量</t>
  </si>
  <si>
    <t xml:space="preserve"> 　検査結果及び物品管理官の受入命令（受領命令）により受領した。</t>
  </si>
  <si>
    <t>受入
受領</t>
  </si>
  <si>
    <t>　　　年　　　月　　　日</t>
  </si>
  <si>
    <t xml:space="preserve"> 　上記のとおり検査結果を報告する</t>
  </si>
  <si>
    <t>所属</t>
  </si>
  <si>
    <r>
      <t>物品出納官</t>
    </r>
  </si>
  <si>
    <t>(物品供用官)　官職</t>
  </si>
  <si>
    <r>
      <t xml:space="preserve"> 　　　　　　　　氏名　　　　　　　　　　　　　　　　　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　　</t>
    </r>
  </si>
  <si>
    <t>(受領者） 　　氏名　　　　　　　　　       　　　　　　　　　　</t>
  </si>
  <si>
    <t>外ﾘｽﾄ</t>
  </si>
  <si>
    <t>外</t>
  </si>
  <si>
    <t>航空自衛隊高蔵寺分屯基地</t>
  </si>
  <si>
    <t>　　　　納　品　書　・　検　査　調　書（糧食用）</t>
  </si>
  <si>
    <t>♯納　入　先</t>
  </si>
  <si>
    <t>航 空 自 衛 隊 高 蔵 寺 分 屯 基 地</t>
  </si>
  <si>
    <t>♯発送年月日</t>
  </si>
  <si>
    <t>調  　達  　区  　分</t>
  </si>
  <si>
    <t>基　本　食</t>
  </si>
  <si>
    <t>航　 空 　加 　給  食
そ の 他 の 加 給 食</t>
  </si>
  <si>
    <t>♯</t>
  </si>
  <si>
    <t>契約者名
住　　 　　所
会　 社 　名
代表者名印</t>
  </si>
  <si>
    <t>♯輸送方法</t>
  </si>
  <si>
    <t>分任物品管理官命令印</t>
  </si>
  <si>
    <t>分任物品管理官
命 令 年 月 日
（物品管理簿
登記年月日）</t>
  </si>
  <si>
    <t>♯発 送 駅</t>
  </si>
  <si>
    <t>♯分割納入</t>
  </si>
  <si>
    <t>証　書　番　号</t>
  </si>
  <si>
    <t>同上付与年月日</t>
  </si>
  <si>
    <t>♯項 目 番 号</t>
  </si>
  <si>
    <t>♯品　　　　                  　　名</t>
  </si>
  <si>
    <t>♯規　　　　　　　　　　　　   　格</t>
  </si>
  <si>
    <t>♯単 　位</t>
  </si>
  <si>
    <t>♯数　 量</t>
  </si>
  <si>
    <t>♯単　　価</t>
  </si>
  <si>
    <t>♯金　　 　額</t>
  </si>
  <si>
    <t>受領数量</t>
  </si>
  <si>
    <t>備　　　　考</t>
  </si>
  <si>
    <t>検 査 種 類</t>
  </si>
  <si>
    <t>検 査 方 法</t>
  </si>
  <si>
    <t>検 査 判 定</t>
  </si>
  <si>
    <t>合 格　　　不合格</t>
  </si>
  <si>
    <t>検 査 所 見</t>
  </si>
  <si>
    <t>良　　　　否</t>
  </si>
  <si>
    <t>検査場所</t>
  </si>
  <si>
    <t>　　検査結果及び分任物品管理官の受入命令により受領した。</t>
  </si>
  <si>
    <t>　　受　入</t>
  </si>
  <si>
    <t>年　　　　月　　　　日</t>
  </si>
  <si>
    <t>糧食出納主任</t>
  </si>
  <si>
    <t>所　属</t>
  </si>
  <si>
    <t>官　職</t>
  </si>
  <si>
    <t>氏　名</t>
  </si>
  <si>
    <t>注： 1.　納品書（検査調書）として使用する場合には、検査調書（納品書）の文字をまっ消して使用する。</t>
  </si>
  <si>
    <t>　  　頁中の 　  　頁</t>
  </si>
  <si>
    <t xml:space="preserve">      2.  ♯印は、納入業者が記載する。</t>
  </si>
  <si>
    <t>内地米</t>
  </si>
  <si>
    <t>請書のとおり</t>
  </si>
  <si>
    <t>㎏</t>
  </si>
  <si>
    <t>以下余白</t>
  </si>
  <si>
    <t>　　検査の結果合格・不合格と認める。
　　　　　　　　　　　　　年　　　　月　　　　日
　　食品衛生管理官　階級氏名　　　　　　　　　　　　　　　　　　　　　　　　　　　　　　　</t>
  </si>
  <si>
    <t>　　上記のとおり検査結果を報告する。
　　　　　　　　　　　　　年　　　　月　　　　日
　　検 査 官  　　所属官職氏名 　　　　　　　　　　　　　　　　　　　　　　　　　　　　　 　</t>
  </si>
  <si>
    <t>　　　岐阜県岐阜市××町○○－△</t>
  </si>
  <si>
    <t>　　　（株）○○商事</t>
  </si>
  <si>
    <t>　　　代表取締役　　○○　一郎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</si>
</sst>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;[Red]&quot;¥&quot;\-#,##0\-"/>
    <numFmt numFmtId="177" formatCode="#,##0_);[Red]\(#,##0\)"/>
    <numFmt numFmtId="178" formatCode="#,##0_ "/>
    <numFmt numFmtId="179" formatCode="#,##0_ ;[Red]\-#,##0\ "/>
    <numFmt numFmtId="180" formatCode="0_);[Red]\(0\)"/>
    <numFmt numFmtId="181" formatCode="&quot;¥&quot;#,##0\-;&quot;¥&quot;\-#,##0\-"/>
    <numFmt numFmtId="182" formatCode="&quot;¥&quot;#,##0.\-;&quot;¥&quot;\-#,##0.\-"/>
  </numFmts>
  <fonts count="6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b/>
      <u val="single"/>
      <sz val="11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20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37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63" applyFont="1" applyAlignment="1" applyProtection="1">
      <alignment horizontal="left"/>
      <protection/>
    </xf>
    <xf numFmtId="0" fontId="4" fillId="0" borderId="10" xfId="63" applyFont="1" applyBorder="1" applyAlignment="1" applyProtection="1">
      <alignment/>
      <protection/>
    </xf>
    <xf numFmtId="0" fontId="0" fillId="0" borderId="0" xfId="63" applyFont="1">
      <alignment/>
      <protection/>
    </xf>
    <xf numFmtId="0" fontId="0" fillId="0" borderId="11" xfId="63" applyFont="1" applyBorder="1">
      <alignment/>
      <protection/>
    </xf>
    <xf numFmtId="0" fontId="0" fillId="0" borderId="12" xfId="63" applyFont="1" applyBorder="1">
      <alignment/>
      <protection/>
    </xf>
    <xf numFmtId="0" fontId="0" fillId="0" borderId="13" xfId="63" applyFont="1" applyBorder="1">
      <alignment/>
      <protection/>
    </xf>
    <xf numFmtId="0" fontId="0" fillId="0" borderId="14" xfId="63" applyFont="1" applyBorder="1">
      <alignment/>
      <protection/>
    </xf>
    <xf numFmtId="0" fontId="0" fillId="0" borderId="15" xfId="63" applyFont="1" applyBorder="1">
      <alignment/>
      <protection/>
    </xf>
    <xf numFmtId="0" fontId="0" fillId="0" borderId="10" xfId="63" applyFont="1" applyBorder="1">
      <alignment/>
      <protection/>
    </xf>
    <xf numFmtId="0" fontId="0" fillId="0" borderId="13" xfId="63" applyFont="1" applyBorder="1" applyAlignment="1" applyProtection="1">
      <alignment horizontal="left"/>
      <protection/>
    </xf>
    <xf numFmtId="0" fontId="0" fillId="0" borderId="16" xfId="63" applyFont="1" applyBorder="1" applyAlignment="1" applyProtection="1">
      <alignment horizontal="left"/>
      <protection/>
    </xf>
    <xf numFmtId="0" fontId="0" fillId="0" borderId="17" xfId="63" applyFont="1" applyBorder="1">
      <alignment/>
      <protection/>
    </xf>
    <xf numFmtId="0" fontId="0" fillId="0" borderId="16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18" xfId="63" applyFont="1" applyBorder="1">
      <alignment/>
      <protection/>
    </xf>
    <xf numFmtId="0" fontId="0" fillId="0" borderId="10" xfId="63" applyFont="1" applyBorder="1" applyAlignment="1" applyProtection="1">
      <alignment horizontal="left"/>
      <protection/>
    </xf>
    <xf numFmtId="0" fontId="0" fillId="0" borderId="10" xfId="63" applyFont="1" applyBorder="1" applyAlignment="1" applyProtection="1">
      <alignment/>
      <protection/>
    </xf>
    <xf numFmtId="0" fontId="0" fillId="0" borderId="19" xfId="63" applyFont="1" applyBorder="1">
      <alignment/>
      <protection/>
    </xf>
    <xf numFmtId="0" fontId="0" fillId="0" borderId="16" xfId="63" applyFont="1" applyBorder="1" applyAlignment="1" applyProtection="1">
      <alignment/>
      <protection/>
    </xf>
    <xf numFmtId="0" fontId="11" fillId="0" borderId="0" xfId="64" applyFont="1" applyBorder="1" applyAlignment="1">
      <alignment horizontal="left"/>
      <protection/>
    </xf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8" fontId="4" fillId="0" borderId="0" xfId="49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178" fontId="4" fillId="0" borderId="20" xfId="49" applyNumberFormat="1" applyFont="1" applyBorder="1" applyAlignment="1" applyProtection="1">
      <alignment/>
      <protection/>
    </xf>
    <xf numFmtId="178" fontId="4" fillId="0" borderId="2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/>
      <protection/>
    </xf>
    <xf numFmtId="178" fontId="4" fillId="0" borderId="24" xfId="49" applyNumberFormat="1" applyFont="1" applyBorder="1" applyAlignment="1" applyProtection="1">
      <alignment horizontal="center" vertical="center" wrapText="1"/>
      <protection/>
    </xf>
    <xf numFmtId="178" fontId="4" fillId="0" borderId="23" xfId="0" applyNumberFormat="1" applyFont="1" applyBorder="1" applyAlignment="1" applyProtection="1">
      <alignment horizontal="center" vertical="center" wrapText="1"/>
      <protection/>
    </xf>
    <xf numFmtId="178" fontId="4" fillId="0" borderId="25" xfId="49" applyNumberFormat="1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6" fillId="0" borderId="27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>
      <alignment wrapText="1"/>
    </xf>
    <xf numFmtId="0" fontId="4" fillId="0" borderId="27" xfId="0" applyFont="1" applyBorder="1" applyAlignment="1">
      <alignment wrapText="1"/>
    </xf>
    <xf numFmtId="1" fontId="6" fillId="0" borderId="17" xfId="0" applyNumberFormat="1" applyFont="1" applyBorder="1" applyAlignment="1">
      <alignment horizontal="center"/>
    </xf>
    <xf numFmtId="3" fontId="4" fillId="0" borderId="27" xfId="49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3" fontId="4" fillId="0" borderId="29" xfId="49" applyNumberFormat="1" applyFont="1" applyBorder="1" applyAlignment="1">
      <alignment/>
    </xf>
    <xf numFmtId="0" fontId="6" fillId="0" borderId="12" xfId="0" applyFont="1" applyBorder="1" applyAlignment="1" applyProtection="1">
      <alignment wrapText="1"/>
      <protection/>
    </xf>
    <xf numFmtId="0" fontId="6" fillId="0" borderId="30" xfId="0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1" fontId="6" fillId="0" borderId="20" xfId="0" applyNumberFormat="1" applyFont="1" applyBorder="1" applyAlignment="1">
      <alignment horizontal="center"/>
    </xf>
    <xf numFmtId="3" fontId="4" fillId="0" borderId="32" xfId="49" applyNumberFormat="1" applyFont="1" applyBorder="1" applyAlignment="1">
      <alignment/>
    </xf>
    <xf numFmtId="3" fontId="4" fillId="0" borderId="33" xfId="49" applyNumberFormat="1" applyFont="1" applyBorder="1" applyAlignment="1">
      <alignment/>
    </xf>
    <xf numFmtId="0" fontId="6" fillId="0" borderId="13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center"/>
    </xf>
    <xf numFmtId="178" fontId="4" fillId="0" borderId="0" xfId="49" applyNumberFormat="1" applyFont="1" applyBorder="1" applyAlignment="1">
      <alignment/>
    </xf>
    <xf numFmtId="0" fontId="4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78" fontId="4" fillId="0" borderId="0" xfId="49" applyNumberFormat="1" applyFont="1" applyBorder="1" applyAlignment="1" applyProtection="1">
      <alignment/>
      <protection/>
    </xf>
    <xf numFmtId="38" fontId="0" fillId="0" borderId="0" xfId="0" applyNumberFormat="1" applyFont="1" applyAlignment="1">
      <alignment/>
    </xf>
    <xf numFmtId="0" fontId="4" fillId="0" borderId="3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34" xfId="0" applyFont="1" applyBorder="1" applyAlignment="1">
      <alignment wrapText="1"/>
    </xf>
    <xf numFmtId="3" fontId="6" fillId="0" borderId="29" xfId="49" applyNumberFormat="1" applyFont="1" applyBorder="1" applyAlignment="1">
      <alignment/>
    </xf>
    <xf numFmtId="3" fontId="6" fillId="0" borderId="27" xfId="49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0" fontId="4" fillId="0" borderId="27" xfId="0" applyFont="1" applyBorder="1" applyAlignment="1" quotePrefix="1">
      <alignment wrapText="1"/>
    </xf>
    <xf numFmtId="3" fontId="6" fillId="0" borderId="32" xfId="49" applyNumberFormat="1" applyFont="1" applyBorder="1" applyAlignment="1">
      <alignment/>
    </xf>
    <xf numFmtId="3" fontId="6" fillId="0" borderId="3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0" xfId="49" applyNumberFormat="1" applyFont="1" applyAlignment="1">
      <alignment/>
    </xf>
    <xf numFmtId="178" fontId="4" fillId="0" borderId="0" xfId="0" applyNumberFormat="1" applyFont="1" applyAlignment="1">
      <alignment horizontal="right"/>
    </xf>
    <xf numFmtId="0" fontId="14" fillId="0" borderId="12" xfId="0" applyFont="1" applyBorder="1" applyAlignment="1" applyProtection="1">
      <alignment horizontal="center" wrapText="1"/>
      <protection/>
    </xf>
    <xf numFmtId="3" fontId="4" fillId="0" borderId="32" xfId="0" applyNumberFormat="1" applyFont="1" applyBorder="1" applyAlignment="1">
      <alignment horizontal="distributed"/>
    </xf>
    <xf numFmtId="178" fontId="4" fillId="0" borderId="35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distributed"/>
    </xf>
    <xf numFmtId="3" fontId="6" fillId="0" borderId="32" xfId="0" applyNumberFormat="1" applyFont="1" applyBorder="1" applyAlignment="1">
      <alignment horizontal="distributed"/>
    </xf>
    <xf numFmtId="178" fontId="4" fillId="0" borderId="35" xfId="49" applyNumberFormat="1" applyFont="1" applyBorder="1" applyAlignment="1">
      <alignment/>
    </xf>
    <xf numFmtId="0" fontId="6" fillId="0" borderId="27" xfId="0" applyFont="1" applyBorder="1" applyAlignment="1">
      <alignment wrapText="1"/>
    </xf>
    <xf numFmtId="3" fontId="6" fillId="0" borderId="35" xfId="49" applyNumberFormat="1" applyFont="1" applyBorder="1" applyAlignment="1">
      <alignment/>
    </xf>
    <xf numFmtId="3" fontId="6" fillId="0" borderId="0" xfId="49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3" fontId="4" fillId="0" borderId="36" xfId="49" applyNumberFormat="1" applyFont="1" applyBorder="1" applyAlignment="1">
      <alignment/>
    </xf>
    <xf numFmtId="3" fontId="4" fillId="0" borderId="18" xfId="49" applyNumberFormat="1" applyFont="1" applyBorder="1" applyAlignment="1" applyProtection="1">
      <alignment/>
      <protection/>
    </xf>
    <xf numFmtId="3" fontId="4" fillId="0" borderId="35" xfId="49" applyNumberFormat="1" applyFont="1" applyBorder="1" applyAlignment="1">
      <alignment/>
    </xf>
    <xf numFmtId="3" fontId="4" fillId="0" borderId="0" xfId="49" applyNumberFormat="1" applyFont="1" applyBorder="1" applyAlignment="1" applyProtection="1">
      <alignment/>
      <protection/>
    </xf>
    <xf numFmtId="0" fontId="0" fillId="0" borderId="14" xfId="63" applyFont="1" applyBorder="1" applyAlignment="1" applyProtection="1">
      <alignment horizontal="left"/>
      <protection/>
    </xf>
    <xf numFmtId="0" fontId="0" fillId="0" borderId="0" xfId="63" applyFont="1" applyBorder="1" applyAlignment="1" applyProtection="1">
      <alignment/>
      <protection/>
    </xf>
    <xf numFmtId="58" fontId="0" fillId="0" borderId="11" xfId="63" applyNumberFormat="1" applyFont="1" applyBorder="1" applyAlignment="1" applyProtection="1">
      <alignment horizontal="centerContinuous" vertical="center"/>
      <protection/>
    </xf>
    <xf numFmtId="0" fontId="0" fillId="0" borderId="11" xfId="63" applyFont="1" applyBorder="1" applyAlignment="1">
      <alignment horizontal="centerContinuous" vertical="center"/>
      <protection/>
    </xf>
    <xf numFmtId="0" fontId="0" fillId="0" borderId="30" xfId="63" applyFont="1" applyBorder="1">
      <alignment/>
      <protection/>
    </xf>
    <xf numFmtId="0" fontId="0" fillId="0" borderId="10" xfId="63" applyFont="1" applyBorder="1" applyAlignment="1" applyProtection="1">
      <alignment horizontal="left"/>
      <protection/>
    </xf>
    <xf numFmtId="0" fontId="0" fillId="0" borderId="16" xfId="63" applyFont="1" applyBorder="1" applyAlignment="1" applyProtection="1">
      <alignment horizontal="left"/>
      <protection/>
    </xf>
    <xf numFmtId="57" fontId="0" fillId="0" borderId="17" xfId="63" applyNumberFormat="1" applyFont="1" applyBorder="1" applyAlignment="1" applyProtection="1">
      <alignment horizontal="centerContinuous" vertical="top"/>
      <protection/>
    </xf>
    <xf numFmtId="0" fontId="0" fillId="0" borderId="17" xfId="63" applyFont="1" applyBorder="1" applyAlignment="1">
      <alignment horizontal="centerContinuous" vertical="top"/>
      <protection/>
    </xf>
    <xf numFmtId="0" fontId="6" fillId="0" borderId="0" xfId="63" applyFont="1">
      <alignment/>
      <protection/>
    </xf>
    <xf numFmtId="0" fontId="6" fillId="0" borderId="10" xfId="63" applyFont="1" applyBorder="1" applyAlignment="1" applyProtection="1">
      <alignment horizontal="left"/>
      <protection/>
    </xf>
    <xf numFmtId="0" fontId="6" fillId="0" borderId="0" xfId="63" applyFont="1" applyBorder="1">
      <alignment/>
      <protection/>
    </xf>
    <xf numFmtId="0" fontId="6" fillId="0" borderId="16" xfId="63" applyFont="1" applyBorder="1" applyAlignment="1" applyProtection="1">
      <alignment horizontal="left"/>
      <protection/>
    </xf>
    <xf numFmtId="0" fontId="6" fillId="0" borderId="17" xfId="63" applyFont="1" applyBorder="1">
      <alignment/>
      <protection/>
    </xf>
    <xf numFmtId="0" fontId="6" fillId="0" borderId="27" xfId="63" applyFont="1" applyBorder="1">
      <alignment/>
      <protection/>
    </xf>
    <xf numFmtId="0" fontId="0" fillId="0" borderId="13" xfId="63" applyFont="1" applyBorder="1" applyAlignment="1" applyProtection="1">
      <alignment/>
      <protection/>
    </xf>
    <xf numFmtId="0" fontId="0" fillId="0" borderId="15" xfId="63" applyFont="1" applyBorder="1" applyAlignment="1" applyProtection="1">
      <alignment horizontal="left"/>
      <protection/>
    </xf>
    <xf numFmtId="0" fontId="0" fillId="0" borderId="19" xfId="63" applyFont="1" applyBorder="1" applyAlignment="1" applyProtection="1">
      <alignment horizontal="left"/>
      <protection/>
    </xf>
    <xf numFmtId="0" fontId="6" fillId="0" borderId="13" xfId="63" applyFont="1" applyBorder="1" applyAlignment="1" applyProtection="1">
      <alignment horizontal="left"/>
      <protection/>
    </xf>
    <xf numFmtId="0" fontId="6" fillId="0" borderId="14" xfId="63" applyFont="1" applyBorder="1">
      <alignment/>
      <protection/>
    </xf>
    <xf numFmtId="0" fontId="6" fillId="0" borderId="15" xfId="63" applyFont="1" applyBorder="1">
      <alignment/>
      <protection/>
    </xf>
    <xf numFmtId="0" fontId="6" fillId="0" borderId="16" xfId="63" applyFont="1" applyBorder="1">
      <alignment/>
      <protection/>
    </xf>
    <xf numFmtId="0" fontId="6" fillId="0" borderId="19" xfId="63" applyFont="1" applyBorder="1">
      <alignment/>
      <protection/>
    </xf>
    <xf numFmtId="0" fontId="6" fillId="0" borderId="13" xfId="63" applyFont="1" applyBorder="1" applyAlignment="1" applyProtection="1">
      <alignment/>
      <protection/>
    </xf>
    <xf numFmtId="0" fontId="6" fillId="0" borderId="13" xfId="63" applyFont="1" applyBorder="1">
      <alignment/>
      <protection/>
    </xf>
    <xf numFmtId="0" fontId="6" fillId="0" borderId="16" xfId="63" applyFont="1" applyBorder="1" applyAlignment="1" applyProtection="1">
      <alignment/>
      <protection/>
    </xf>
    <xf numFmtId="0" fontId="6" fillId="0" borderId="10" xfId="63" applyFont="1" applyBorder="1">
      <alignment/>
      <protection/>
    </xf>
    <xf numFmtId="0" fontId="6" fillId="0" borderId="18" xfId="63" applyFont="1" applyBorder="1">
      <alignment/>
      <protection/>
    </xf>
    <xf numFmtId="0" fontId="0" fillId="0" borderId="17" xfId="63" applyFont="1" applyBorder="1" applyAlignment="1">
      <alignment horizontal="left"/>
      <protection/>
    </xf>
    <xf numFmtId="0" fontId="0" fillId="0" borderId="10" xfId="63" applyFont="1" applyBorder="1" applyAlignment="1" applyProtection="1">
      <alignment horizontal="left" vertical="top"/>
      <protection/>
    </xf>
    <xf numFmtId="0" fontId="0" fillId="0" borderId="0" xfId="63" applyFont="1" applyAlignment="1">
      <alignment vertical="top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 vertical="top"/>
      <protection/>
    </xf>
    <xf numFmtId="0" fontId="0" fillId="0" borderId="0" xfId="63" applyFont="1" applyBorder="1" applyAlignment="1" applyProtection="1">
      <alignment horizontal="left"/>
      <protection/>
    </xf>
    <xf numFmtId="0" fontId="0" fillId="0" borderId="0" xfId="63" applyFont="1">
      <alignment/>
      <protection/>
    </xf>
    <xf numFmtId="0" fontId="0" fillId="0" borderId="17" xfId="63" applyFont="1" applyBorder="1">
      <alignment/>
      <protection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63" applyFont="1" applyAlignment="1" applyProtection="1">
      <alignment horizontal="left"/>
      <protection/>
    </xf>
    <xf numFmtId="37" fontId="18" fillId="0" borderId="0" xfId="62" applyFont="1">
      <alignment/>
      <protection/>
    </xf>
    <xf numFmtId="37" fontId="17" fillId="0" borderId="0" xfId="62">
      <alignment/>
      <protection/>
    </xf>
    <xf numFmtId="37" fontId="18" fillId="0" borderId="41" xfId="62" applyFont="1" applyBorder="1" applyAlignment="1">
      <alignment vertical="distributed" wrapText="1"/>
      <protection/>
    </xf>
    <xf numFmtId="37" fontId="18" fillId="0" borderId="15" xfId="62" applyFont="1" applyBorder="1" applyAlignment="1">
      <alignment horizontal="distributed" vertical="distributed"/>
      <protection/>
    </xf>
    <xf numFmtId="37" fontId="18" fillId="0" borderId="13" xfId="62" applyFont="1" applyBorder="1">
      <alignment/>
      <protection/>
    </xf>
    <xf numFmtId="37" fontId="18" fillId="0" borderId="14" xfId="62" applyFont="1" applyBorder="1">
      <alignment/>
      <protection/>
    </xf>
    <xf numFmtId="37" fontId="18" fillId="0" borderId="15" xfId="62" applyFont="1" applyBorder="1">
      <alignment/>
      <protection/>
    </xf>
    <xf numFmtId="37" fontId="20" fillId="0" borderId="16" xfId="62" applyFont="1" applyBorder="1" applyAlignment="1">
      <alignment horizontal="center" vertical="center"/>
      <protection/>
    </xf>
    <xf numFmtId="37" fontId="18" fillId="0" borderId="10" xfId="62" applyFont="1" applyBorder="1">
      <alignment/>
      <protection/>
    </xf>
    <xf numFmtId="37" fontId="18" fillId="0" borderId="0" xfId="62" applyFont="1" applyBorder="1">
      <alignment/>
      <protection/>
    </xf>
    <xf numFmtId="37" fontId="18" fillId="0" borderId="18" xfId="62" applyFont="1" applyBorder="1">
      <alignment/>
      <protection/>
    </xf>
    <xf numFmtId="37" fontId="18" fillId="0" borderId="10" xfId="62" applyFont="1" applyBorder="1" applyAlignment="1">
      <alignment horizontal="center" vertical="center"/>
      <protection/>
    </xf>
    <xf numFmtId="37" fontId="18" fillId="0" borderId="18" xfId="62" applyFont="1" applyBorder="1" applyAlignment="1">
      <alignment horizontal="center"/>
      <protection/>
    </xf>
    <xf numFmtId="37" fontId="18" fillId="0" borderId="10" xfId="62" applyFont="1" applyBorder="1" applyAlignment="1">
      <alignment horizontal="distributed" vertical="center"/>
      <protection/>
    </xf>
    <xf numFmtId="37" fontId="18" fillId="0" borderId="0" xfId="62" applyFont="1" applyBorder="1" applyAlignment="1">
      <alignment horizontal="distributed" vertical="center"/>
      <protection/>
    </xf>
    <xf numFmtId="37" fontId="20" fillId="0" borderId="18" xfId="62" applyFont="1" applyBorder="1" applyAlignment="1">
      <alignment horizontal="center"/>
      <protection/>
    </xf>
    <xf numFmtId="37" fontId="18" fillId="0" borderId="34" xfId="62" applyFont="1" applyBorder="1" applyAlignment="1">
      <alignment horizontal="center" vertical="center"/>
      <protection/>
    </xf>
    <xf numFmtId="37" fontId="17" fillId="0" borderId="0" xfId="62" applyAlignment="1">
      <alignment vertical="center"/>
      <protection/>
    </xf>
    <xf numFmtId="37" fontId="18" fillId="0" borderId="0" xfId="62" applyFont="1" applyAlignment="1">
      <alignment vertical="center"/>
      <protection/>
    </xf>
    <xf numFmtId="37" fontId="18" fillId="0" borderId="17" xfId="62" applyFont="1" applyBorder="1">
      <alignment/>
      <protection/>
    </xf>
    <xf numFmtId="58" fontId="18" fillId="0" borderId="19" xfId="62" applyNumberFormat="1" applyFont="1" applyBorder="1" applyAlignment="1">
      <alignment horizontal="center" vertical="center"/>
      <protection/>
    </xf>
    <xf numFmtId="37" fontId="18" fillId="0" borderId="21" xfId="62" applyFont="1" applyBorder="1" applyAlignment="1">
      <alignment horizontal="center" vertical="center"/>
      <protection/>
    </xf>
    <xf numFmtId="37" fontId="17" fillId="0" borderId="0" xfId="62" applyAlignment="1">
      <alignment horizontal="center" vertical="center"/>
      <protection/>
    </xf>
    <xf numFmtId="37" fontId="18" fillId="0" borderId="0" xfId="62" applyFont="1" applyAlignment="1">
      <alignment horizontal="center" vertical="center"/>
      <protection/>
    </xf>
    <xf numFmtId="37" fontId="22" fillId="0" borderId="34" xfId="62" applyFont="1" applyBorder="1" applyAlignment="1" applyProtection="1">
      <alignment horizontal="center" shrinkToFit="1"/>
      <protection locked="0"/>
    </xf>
    <xf numFmtId="38" fontId="22" fillId="0" borderId="30" xfId="51" applyFont="1" applyBorder="1" applyAlignment="1" applyProtection="1">
      <alignment shrinkToFit="1"/>
      <protection locked="0"/>
    </xf>
    <xf numFmtId="3" fontId="22" fillId="0" borderId="12" xfId="62" applyNumberFormat="1" applyFont="1" applyBorder="1" applyAlignment="1">
      <alignment/>
      <protection/>
    </xf>
    <xf numFmtId="177" fontId="22" fillId="0" borderId="12" xfId="62" applyNumberFormat="1" applyFont="1" applyBorder="1" applyAlignment="1">
      <alignment horizontal="right"/>
      <protection/>
    </xf>
    <xf numFmtId="37" fontId="18" fillId="0" borderId="34" xfId="62" applyFont="1" applyBorder="1">
      <alignment/>
      <protection/>
    </xf>
    <xf numFmtId="3" fontId="22" fillId="0" borderId="21" xfId="62" applyNumberFormat="1" applyFont="1" applyBorder="1" applyAlignment="1">
      <alignment horizontal="left" vertical="center"/>
      <protection/>
    </xf>
    <xf numFmtId="37" fontId="22" fillId="0" borderId="34" xfId="62" applyFont="1" applyBorder="1" applyAlignment="1" applyProtection="1">
      <alignment horizontal="center" vertical="center" shrinkToFit="1"/>
      <protection locked="0"/>
    </xf>
    <xf numFmtId="38" fontId="22" fillId="0" borderId="30" xfId="51" applyFont="1" applyBorder="1" applyAlignment="1" applyProtection="1">
      <alignment vertical="center" shrinkToFit="1"/>
      <protection locked="0"/>
    </xf>
    <xf numFmtId="3" fontId="22" fillId="0" borderId="12" xfId="62" applyNumberFormat="1" applyFont="1" applyBorder="1" applyAlignment="1">
      <alignment vertical="center"/>
      <protection/>
    </xf>
    <xf numFmtId="177" fontId="22" fillId="0" borderId="12" xfId="62" applyNumberFormat="1" applyFont="1" applyBorder="1" applyAlignment="1">
      <alignment horizontal="right" vertical="center"/>
      <protection/>
    </xf>
    <xf numFmtId="177" fontId="22" fillId="0" borderId="12" xfId="62" applyNumberFormat="1" applyFont="1" applyBorder="1" applyAlignment="1">
      <alignment vertical="center"/>
      <protection/>
    </xf>
    <xf numFmtId="37" fontId="22" fillId="0" borderId="12" xfId="62" applyFont="1" applyBorder="1" applyAlignment="1">
      <alignment horizontal="center" vertical="center"/>
      <protection/>
    </xf>
    <xf numFmtId="37" fontId="22" fillId="0" borderId="12" xfId="62" applyFont="1" applyBorder="1" applyAlignment="1">
      <alignment vertical="center"/>
      <protection/>
    </xf>
    <xf numFmtId="37" fontId="18" fillId="0" borderId="10" xfId="62" applyFont="1" applyBorder="1" applyAlignment="1">
      <alignment horizontal="center"/>
      <protection/>
    </xf>
    <xf numFmtId="37" fontId="18" fillId="0" borderId="42" xfId="62" applyFont="1" applyBorder="1">
      <alignment/>
      <protection/>
    </xf>
    <xf numFmtId="37" fontId="18" fillId="0" borderId="0" xfId="62" applyFont="1" applyBorder="1" applyAlignment="1">
      <alignment horizontal="left"/>
      <protection/>
    </xf>
    <xf numFmtId="37" fontId="18" fillId="0" borderId="0" xfId="62" applyFont="1" applyBorder="1" applyAlignment="1">
      <alignment/>
      <protection/>
    </xf>
    <xf numFmtId="37" fontId="18" fillId="0" borderId="43" xfId="62" applyFont="1" applyBorder="1" applyAlignment="1">
      <alignment horizontal="center"/>
      <protection/>
    </xf>
    <xf numFmtId="37" fontId="18" fillId="0" borderId="20" xfId="62" applyFont="1" applyBorder="1">
      <alignment/>
      <protection/>
    </xf>
    <xf numFmtId="37" fontId="24" fillId="0" borderId="0" xfId="62" applyFont="1">
      <alignment/>
      <protection/>
    </xf>
    <xf numFmtId="37" fontId="20" fillId="0" borderId="0" xfId="62" applyFont="1">
      <alignment/>
      <protection/>
    </xf>
    <xf numFmtId="37" fontId="18" fillId="0" borderId="0" xfId="62" applyFont="1" applyAlignment="1">
      <alignment horizontal="center"/>
      <protection/>
    </xf>
    <xf numFmtId="37" fontId="66" fillId="0" borderId="10" xfId="62" applyFont="1" applyBorder="1" applyAlignment="1">
      <alignment horizontal="left"/>
      <protection/>
    </xf>
    <xf numFmtId="37" fontId="66" fillId="0" borderId="10" xfId="62" applyFont="1" applyBorder="1" applyAlignment="1">
      <alignment horizontal="right"/>
      <protection/>
    </xf>
    <xf numFmtId="37" fontId="66" fillId="0" borderId="0" xfId="62" applyFont="1" applyAlignment="1">
      <alignment horizontal="center" vertical="center"/>
      <protection/>
    </xf>
    <xf numFmtId="0" fontId="0" fillId="0" borderId="13" xfId="63" applyFont="1" applyBorder="1" applyAlignment="1" applyProtection="1">
      <alignment horizontal="center"/>
      <protection/>
    </xf>
    <xf numFmtId="0" fontId="0" fillId="0" borderId="14" xfId="63" applyFont="1" applyBorder="1" applyAlignment="1" applyProtection="1">
      <alignment horizontal="center"/>
      <protection/>
    </xf>
    <xf numFmtId="0" fontId="0" fillId="0" borderId="15" xfId="63" applyFont="1" applyBorder="1" applyAlignment="1" applyProtection="1">
      <alignment horizontal="center"/>
      <protection/>
    </xf>
    <xf numFmtId="0" fontId="0" fillId="0" borderId="16" xfId="63" applyFont="1" applyBorder="1" applyAlignment="1" applyProtection="1">
      <alignment horizontal="center"/>
      <protection/>
    </xf>
    <xf numFmtId="0" fontId="0" fillId="0" borderId="17" xfId="63" applyFont="1" applyBorder="1" applyAlignment="1" applyProtection="1">
      <alignment horizontal="center"/>
      <protection/>
    </xf>
    <xf numFmtId="0" fontId="0" fillId="0" borderId="19" xfId="63" applyFont="1" applyBorder="1" applyAlignment="1" applyProtection="1">
      <alignment horizontal="center"/>
      <protection/>
    </xf>
    <xf numFmtId="0" fontId="0" fillId="0" borderId="13" xfId="63" applyFont="1" applyBorder="1" applyAlignment="1" applyProtection="1">
      <alignment horizontal="center"/>
      <protection/>
    </xf>
    <xf numFmtId="0" fontId="0" fillId="0" borderId="34" xfId="63" applyFont="1" applyBorder="1" applyAlignment="1" applyProtection="1">
      <alignment horizontal="left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0" fillId="0" borderId="13" xfId="63" applyFont="1" applyBorder="1" applyAlignment="1" applyProtection="1">
      <alignment horizontal="left"/>
      <protection/>
    </xf>
    <xf numFmtId="0" fontId="0" fillId="0" borderId="14" xfId="63" applyFont="1" applyBorder="1" applyAlignment="1" applyProtection="1">
      <alignment horizontal="left"/>
      <protection/>
    </xf>
    <xf numFmtId="0" fontId="0" fillId="0" borderId="16" xfId="63" applyFont="1" applyBorder="1" applyAlignment="1" applyProtection="1">
      <alignment horizontal="left"/>
      <protection/>
    </xf>
    <xf numFmtId="0" fontId="0" fillId="0" borderId="17" xfId="63" applyFont="1" applyBorder="1" applyAlignment="1" applyProtection="1">
      <alignment horizontal="left"/>
      <protection/>
    </xf>
    <xf numFmtId="0" fontId="0" fillId="0" borderId="13" xfId="63" applyFont="1" applyBorder="1" applyAlignment="1">
      <alignment horizontal="distributed" vertical="center" indent="1"/>
      <protection/>
    </xf>
    <xf numFmtId="0" fontId="0" fillId="0" borderId="14" xfId="63" applyFont="1" applyBorder="1" applyAlignment="1">
      <alignment horizontal="distributed" vertical="center" indent="1"/>
      <protection/>
    </xf>
    <xf numFmtId="0" fontId="0" fillId="0" borderId="15" xfId="63" applyFont="1" applyBorder="1" applyAlignment="1">
      <alignment horizontal="distributed" vertical="center" indent="1"/>
      <protection/>
    </xf>
    <xf numFmtId="0" fontId="0" fillId="0" borderId="16" xfId="63" applyFont="1" applyBorder="1" applyAlignment="1">
      <alignment horizontal="distributed" vertical="center" indent="1"/>
      <protection/>
    </xf>
    <xf numFmtId="0" fontId="0" fillId="0" borderId="17" xfId="63" applyFont="1" applyBorder="1" applyAlignment="1">
      <alignment horizontal="distributed" vertical="center" indent="1"/>
      <protection/>
    </xf>
    <xf numFmtId="0" fontId="0" fillId="0" borderId="19" xfId="63" applyFont="1" applyBorder="1" applyAlignment="1">
      <alignment horizontal="distributed" vertical="center" indent="1"/>
      <protection/>
    </xf>
    <xf numFmtId="0" fontId="0" fillId="0" borderId="16" xfId="63" applyFont="1" applyBorder="1" applyAlignment="1" applyProtection="1">
      <alignment horizontal="left" vertical="center" shrinkToFit="1"/>
      <protection/>
    </xf>
    <xf numFmtId="0" fontId="0" fillId="0" borderId="17" xfId="63" applyFont="1" applyBorder="1" applyAlignment="1" applyProtection="1">
      <alignment horizontal="left" vertical="center" shrinkToFit="1"/>
      <protection/>
    </xf>
    <xf numFmtId="0" fontId="0" fillId="0" borderId="19" xfId="63" applyFont="1" applyBorder="1" applyAlignment="1" applyProtection="1">
      <alignment horizontal="left" vertical="center" shrinkToFit="1"/>
      <protection/>
    </xf>
    <xf numFmtId="0" fontId="0" fillId="0" borderId="27" xfId="63" applyFont="1" applyBorder="1" applyAlignment="1" applyProtection="1">
      <alignment horizontal="center" vertical="center"/>
      <protection/>
    </xf>
    <xf numFmtId="0" fontId="0" fillId="0" borderId="34" xfId="63" applyFont="1" applyBorder="1" applyAlignment="1" applyProtection="1">
      <alignment horizontal="center" vertical="center"/>
      <protection/>
    </xf>
    <xf numFmtId="0" fontId="0" fillId="0" borderId="34" xfId="63" applyFont="1" applyBorder="1" applyAlignment="1" applyProtection="1">
      <alignment horizontal="center"/>
      <protection/>
    </xf>
    <xf numFmtId="0" fontId="0" fillId="0" borderId="13" xfId="63" applyFont="1" applyBorder="1" applyAlignment="1" applyProtection="1">
      <alignment horizontal="distributed" indent="1"/>
      <protection/>
    </xf>
    <xf numFmtId="0" fontId="0" fillId="0" borderId="14" xfId="63" applyFont="1" applyBorder="1" applyAlignment="1" applyProtection="1">
      <alignment horizontal="distributed" indent="1"/>
      <protection/>
    </xf>
    <xf numFmtId="0" fontId="0" fillId="0" borderId="15" xfId="63" applyFont="1" applyBorder="1" applyAlignment="1" applyProtection="1">
      <alignment horizontal="distributed" indent="1"/>
      <protection/>
    </xf>
    <xf numFmtId="0" fontId="0" fillId="0" borderId="16" xfId="63" applyFont="1" applyBorder="1" applyAlignment="1" applyProtection="1">
      <alignment horizontal="distributed" indent="1"/>
      <protection/>
    </xf>
    <xf numFmtId="0" fontId="0" fillId="0" borderId="17" xfId="63" applyFont="1" applyBorder="1" applyAlignment="1" applyProtection="1">
      <alignment horizontal="distributed" indent="1"/>
      <protection/>
    </xf>
    <xf numFmtId="0" fontId="0" fillId="0" borderId="19" xfId="63" applyFont="1" applyBorder="1" applyAlignment="1" applyProtection="1">
      <alignment horizontal="distributed" indent="1"/>
      <protection/>
    </xf>
    <xf numFmtId="0" fontId="6" fillId="0" borderId="13" xfId="63" applyFont="1" applyBorder="1" applyAlignment="1" applyProtection="1">
      <alignment horizontal="center" wrapText="1"/>
      <protection/>
    </xf>
    <xf numFmtId="0" fontId="6" fillId="0" borderId="15" xfId="63" applyFont="1" applyBorder="1" applyAlignment="1" applyProtection="1">
      <alignment horizontal="center" wrapText="1"/>
      <protection/>
    </xf>
    <xf numFmtId="0" fontId="6" fillId="0" borderId="16" xfId="63" applyFont="1" applyBorder="1" applyAlignment="1" applyProtection="1">
      <alignment horizontal="center" wrapText="1"/>
      <protection/>
    </xf>
    <xf numFmtId="0" fontId="6" fillId="0" borderId="19" xfId="63" applyFont="1" applyBorder="1" applyAlignment="1" applyProtection="1">
      <alignment horizontal="center" wrapText="1"/>
      <protection/>
    </xf>
    <xf numFmtId="0" fontId="6" fillId="0" borderId="14" xfId="63" applyFont="1" applyBorder="1" applyAlignment="1" applyProtection="1">
      <alignment horizontal="center" wrapText="1"/>
      <protection/>
    </xf>
    <xf numFmtId="0" fontId="6" fillId="0" borderId="17" xfId="63" applyFont="1" applyBorder="1" applyAlignment="1" applyProtection="1">
      <alignment horizontal="center" wrapText="1"/>
      <protection/>
    </xf>
    <xf numFmtId="0" fontId="6" fillId="0" borderId="13" xfId="63" applyFont="1" applyBorder="1" applyAlignment="1" applyProtection="1">
      <alignment horizontal="center"/>
      <protection/>
    </xf>
    <xf numFmtId="0" fontId="6" fillId="0" borderId="15" xfId="63" applyFont="1" applyBorder="1" applyAlignment="1" applyProtection="1">
      <alignment horizontal="center"/>
      <protection/>
    </xf>
    <xf numFmtId="0" fontId="6" fillId="0" borderId="16" xfId="63" applyFont="1" applyBorder="1" applyAlignment="1" applyProtection="1">
      <alignment horizontal="center"/>
      <protection/>
    </xf>
    <xf numFmtId="0" fontId="6" fillId="0" borderId="19" xfId="63" applyFont="1" applyBorder="1" applyAlignment="1" applyProtection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0" fillId="0" borderId="19" xfId="63" applyFont="1" applyBorder="1" applyAlignment="1">
      <alignment horizontal="center"/>
      <protection/>
    </xf>
    <xf numFmtId="0" fontId="6" fillId="0" borderId="17" xfId="63" applyFont="1" applyBorder="1" applyAlignment="1" applyProtection="1">
      <alignment horizontal="center"/>
      <protection/>
    </xf>
    <xf numFmtId="0" fontId="0" fillId="0" borderId="13" xfId="63" applyFont="1" applyBorder="1" applyAlignment="1" applyProtection="1">
      <alignment wrapText="1"/>
      <protection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" fillId="0" borderId="13" xfId="63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3" fontId="0" fillId="0" borderId="44" xfId="63" applyNumberFormat="1" applyFont="1" applyBorder="1" applyAlignment="1" applyProtection="1">
      <alignment horizontal="right"/>
      <protection/>
    </xf>
    <xf numFmtId="3" fontId="0" fillId="0" borderId="27" xfId="63" applyNumberFormat="1" applyFont="1" applyBorder="1" applyAlignment="1" applyProtection="1">
      <alignment horizontal="right"/>
      <protection/>
    </xf>
    <xf numFmtId="3" fontId="0" fillId="0" borderId="13" xfId="63" applyNumberFormat="1" applyFont="1" applyBorder="1" applyAlignment="1" applyProtection="1">
      <alignment horizontal="right"/>
      <protection/>
    </xf>
    <xf numFmtId="3" fontId="0" fillId="0" borderId="14" xfId="63" applyNumberFormat="1" applyFont="1" applyBorder="1" applyAlignment="1" applyProtection="1">
      <alignment horizontal="right"/>
      <protection/>
    </xf>
    <xf numFmtId="3" fontId="0" fillId="0" borderId="15" xfId="63" applyNumberFormat="1" applyFont="1" applyBorder="1" applyAlignment="1" applyProtection="1">
      <alignment horizontal="right"/>
      <protection/>
    </xf>
    <xf numFmtId="3" fontId="0" fillId="0" borderId="16" xfId="63" applyNumberFormat="1" applyFont="1" applyBorder="1" applyAlignment="1" applyProtection="1">
      <alignment horizontal="right"/>
      <protection/>
    </xf>
    <xf numFmtId="3" fontId="0" fillId="0" borderId="17" xfId="63" applyNumberFormat="1" applyFont="1" applyBorder="1" applyAlignment="1" applyProtection="1">
      <alignment horizontal="right"/>
      <protection/>
    </xf>
    <xf numFmtId="3" fontId="0" fillId="0" borderId="19" xfId="63" applyNumberFormat="1" applyFont="1" applyBorder="1" applyAlignment="1" applyProtection="1">
      <alignment horizontal="right"/>
      <protection/>
    </xf>
    <xf numFmtId="0" fontId="0" fillId="0" borderId="13" xfId="63" applyFont="1" applyBorder="1" applyAlignment="1">
      <alignment horizont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0" borderId="19" xfId="63" applyFont="1" applyBorder="1" applyAlignment="1">
      <alignment horizontal="center"/>
      <protection/>
    </xf>
    <xf numFmtId="0" fontId="4" fillId="0" borderId="13" xfId="63" applyFont="1" applyBorder="1" applyAlignment="1" applyProtection="1" quotePrefix="1">
      <alignment horizontal="left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center"/>
      <protection/>
    </xf>
    <xf numFmtId="0" fontId="6" fillId="0" borderId="15" xfId="63" applyFont="1" applyBorder="1" applyAlignment="1">
      <alignment horizontal="center"/>
      <protection/>
    </xf>
    <xf numFmtId="0" fontId="6" fillId="0" borderId="16" xfId="63" applyFont="1" applyBorder="1" applyAlignment="1">
      <alignment horizontal="center"/>
      <protection/>
    </xf>
    <xf numFmtId="0" fontId="6" fillId="0" borderId="19" xfId="63" applyFont="1" applyBorder="1" applyAlignment="1">
      <alignment horizontal="center"/>
      <protection/>
    </xf>
    <xf numFmtId="0" fontId="6" fillId="0" borderId="13" xfId="63" applyFont="1" applyBorder="1" applyAlignment="1" applyProtection="1">
      <alignment wrapText="1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63" applyFont="1" applyAlignment="1">
      <alignment horizontal="right" wrapText="1"/>
      <protection/>
    </xf>
    <xf numFmtId="0" fontId="0" fillId="0" borderId="0" xfId="63" applyFont="1" applyAlignment="1">
      <alignment horizontal="right"/>
      <protection/>
    </xf>
    <xf numFmtId="0" fontId="6" fillId="0" borderId="13" xfId="63" applyFont="1" applyBorder="1" applyAlignment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6" fillId="0" borderId="14" xfId="63" applyFont="1" applyBorder="1" applyAlignment="1" applyProtection="1">
      <alignment horizontal="center"/>
      <protection/>
    </xf>
    <xf numFmtId="3" fontId="6" fillId="0" borderId="44" xfId="63" applyNumberFormat="1" applyFont="1" applyBorder="1" applyAlignment="1" applyProtection="1">
      <alignment horizontal="right"/>
      <protection/>
    </xf>
    <xf numFmtId="3" fontId="6" fillId="0" borderId="27" xfId="63" applyNumberFormat="1" applyFont="1" applyBorder="1" applyAlignment="1" applyProtection="1">
      <alignment horizontal="right"/>
      <protection/>
    </xf>
    <xf numFmtId="3" fontId="6" fillId="0" borderId="13" xfId="63" applyNumberFormat="1" applyFont="1" applyBorder="1" applyAlignment="1" applyProtection="1">
      <alignment horizontal="right"/>
      <protection/>
    </xf>
    <xf numFmtId="3" fontId="6" fillId="0" borderId="14" xfId="63" applyNumberFormat="1" applyFont="1" applyBorder="1" applyAlignment="1" applyProtection="1">
      <alignment horizontal="right"/>
      <protection/>
    </xf>
    <xf numFmtId="3" fontId="6" fillId="0" borderId="15" xfId="63" applyNumberFormat="1" applyFont="1" applyBorder="1" applyAlignment="1" applyProtection="1">
      <alignment horizontal="right"/>
      <protection/>
    </xf>
    <xf numFmtId="3" fontId="6" fillId="0" borderId="16" xfId="63" applyNumberFormat="1" applyFont="1" applyBorder="1" applyAlignment="1" applyProtection="1">
      <alignment horizontal="right"/>
      <protection/>
    </xf>
    <xf numFmtId="3" fontId="6" fillId="0" borderId="17" xfId="63" applyNumberFormat="1" applyFont="1" applyBorder="1" applyAlignment="1" applyProtection="1">
      <alignment horizontal="right"/>
      <protection/>
    </xf>
    <xf numFmtId="3" fontId="6" fillId="0" borderId="19" xfId="63" applyNumberFormat="1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14" fillId="0" borderId="12" xfId="0" applyFont="1" applyBorder="1" applyAlignment="1" applyProtection="1">
      <alignment horizontal="center" wrapText="1"/>
      <protection/>
    </xf>
    <xf numFmtId="0" fontId="14" fillId="0" borderId="30" xfId="0" applyFont="1" applyBorder="1" applyAlignment="1">
      <alignment horizontal="center" wrapText="1"/>
    </xf>
    <xf numFmtId="37" fontId="18" fillId="0" borderId="41" xfId="62" applyFont="1" applyBorder="1" applyAlignment="1">
      <alignment horizontal="left" vertical="top" wrapText="1"/>
      <protection/>
    </xf>
    <xf numFmtId="37" fontId="18" fillId="0" borderId="14" xfId="62" applyFont="1" applyBorder="1" applyAlignment="1">
      <alignment horizontal="left" vertical="top" wrapText="1"/>
      <protection/>
    </xf>
    <xf numFmtId="37" fontId="18" fillId="0" borderId="15" xfId="62" applyFont="1" applyBorder="1" applyAlignment="1">
      <alignment horizontal="left" vertical="top" wrapText="1"/>
      <protection/>
    </xf>
    <xf numFmtId="37" fontId="18" fillId="0" borderId="45" xfId="62" applyFont="1" applyBorder="1" applyAlignment="1">
      <alignment horizontal="left" vertical="top" wrapText="1"/>
      <protection/>
    </xf>
    <xf numFmtId="37" fontId="18" fillId="0" borderId="0" xfId="62" applyFont="1" applyBorder="1" applyAlignment="1">
      <alignment horizontal="left" vertical="top" wrapText="1"/>
      <protection/>
    </xf>
    <xf numFmtId="37" fontId="18" fillId="0" borderId="18" xfId="62" applyFont="1" applyBorder="1" applyAlignment="1">
      <alignment horizontal="left" vertical="top" wrapText="1"/>
      <protection/>
    </xf>
    <xf numFmtId="37" fontId="18" fillId="0" borderId="31" xfId="62" applyFont="1" applyBorder="1" applyAlignment="1">
      <alignment horizontal="left" vertical="top" wrapText="1"/>
      <protection/>
    </xf>
    <xf numFmtId="37" fontId="18" fillId="0" borderId="20" xfId="62" applyFont="1" applyBorder="1" applyAlignment="1">
      <alignment horizontal="left" vertical="top" wrapText="1"/>
      <protection/>
    </xf>
    <xf numFmtId="37" fontId="18" fillId="0" borderId="46" xfId="62" applyFont="1" applyBorder="1" applyAlignment="1">
      <alignment horizontal="left" vertical="top" wrapText="1"/>
      <protection/>
    </xf>
    <xf numFmtId="37" fontId="18" fillId="0" borderId="10" xfId="62" applyFont="1" applyBorder="1" applyAlignment="1">
      <alignment horizontal="center" vertical="center"/>
      <protection/>
    </xf>
    <xf numFmtId="37" fontId="18" fillId="0" borderId="0" xfId="62" applyFont="1" applyBorder="1" applyAlignment="1">
      <alignment horizontal="center" vertical="center"/>
      <protection/>
    </xf>
    <xf numFmtId="37" fontId="18" fillId="0" borderId="10" xfId="62" applyFont="1" applyBorder="1" applyAlignment="1">
      <alignment horizontal="distributed" vertical="center"/>
      <protection/>
    </xf>
    <xf numFmtId="37" fontId="18" fillId="0" borderId="0" xfId="62" applyFont="1" applyBorder="1" applyAlignment="1">
      <alignment horizontal="distributed" vertical="center"/>
      <protection/>
    </xf>
    <xf numFmtId="37" fontId="20" fillId="0" borderId="35" xfId="62" applyFont="1" applyBorder="1" applyAlignment="1">
      <alignment horizontal="left"/>
      <protection/>
    </xf>
    <xf numFmtId="37" fontId="17" fillId="0" borderId="35" xfId="62" applyBorder="1" applyAlignment="1">
      <alignment/>
      <protection/>
    </xf>
    <xf numFmtId="37" fontId="18" fillId="0" borderId="47" xfId="62" applyFont="1" applyBorder="1" applyAlignment="1">
      <alignment horizontal="center" vertical="center"/>
      <protection/>
    </xf>
    <xf numFmtId="37" fontId="18" fillId="0" borderId="48" xfId="62" applyFont="1" applyBorder="1" applyAlignment="1">
      <alignment horizontal="center" vertical="center"/>
      <protection/>
    </xf>
    <xf numFmtId="37" fontId="18" fillId="0" borderId="31" xfId="62" applyFont="1" applyBorder="1" applyAlignment="1">
      <alignment horizontal="center" vertical="center"/>
      <protection/>
    </xf>
    <xf numFmtId="37" fontId="18" fillId="0" borderId="49" xfId="62" applyFont="1" applyBorder="1" applyAlignment="1">
      <alignment horizontal="center" vertical="center"/>
      <protection/>
    </xf>
    <xf numFmtId="37" fontId="20" fillId="0" borderId="0" xfId="62" applyFont="1" applyFill="1" applyBorder="1" applyAlignment="1">
      <alignment horizontal="left" vertical="center"/>
      <protection/>
    </xf>
    <xf numFmtId="37" fontId="18" fillId="0" borderId="13" xfId="62" applyFont="1" applyBorder="1" applyAlignment="1">
      <alignment horizontal="center" vertical="center"/>
      <protection/>
    </xf>
    <xf numFmtId="37" fontId="18" fillId="0" borderId="15" xfId="62" applyFont="1" applyBorder="1" applyAlignment="1">
      <alignment horizontal="center" vertical="center"/>
      <protection/>
    </xf>
    <xf numFmtId="37" fontId="18" fillId="0" borderId="16" xfId="62" applyFont="1" applyBorder="1" applyAlignment="1">
      <alignment horizontal="center" vertical="center"/>
      <protection/>
    </xf>
    <xf numFmtId="37" fontId="18" fillId="0" borderId="19" xfId="62" applyFont="1" applyBorder="1" applyAlignment="1">
      <alignment horizontal="center" vertical="center"/>
      <protection/>
    </xf>
    <xf numFmtId="37" fontId="18" fillId="0" borderId="44" xfId="62" applyFont="1" applyBorder="1" applyAlignment="1">
      <alignment horizontal="center" vertical="center"/>
      <protection/>
    </xf>
    <xf numFmtId="37" fontId="18" fillId="0" borderId="27" xfId="62" applyFont="1" applyBorder="1" applyAlignment="1">
      <alignment horizontal="center" vertical="center"/>
      <protection/>
    </xf>
    <xf numFmtId="37" fontId="18" fillId="0" borderId="50" xfId="62" applyFont="1" applyBorder="1" applyAlignment="1">
      <alignment horizontal="center"/>
      <protection/>
    </xf>
    <xf numFmtId="37" fontId="18" fillId="0" borderId="29" xfId="62" applyFont="1" applyBorder="1" applyAlignment="1">
      <alignment horizontal="center"/>
      <protection/>
    </xf>
    <xf numFmtId="37" fontId="18" fillId="0" borderId="28" xfId="62" applyFont="1" applyBorder="1" applyAlignment="1">
      <alignment horizontal="left" vertical="top" wrapText="1"/>
      <protection/>
    </xf>
    <xf numFmtId="37" fontId="18" fillId="0" borderId="17" xfId="62" applyFont="1" applyBorder="1" applyAlignment="1">
      <alignment horizontal="left" vertical="top" wrapText="1"/>
      <protection/>
    </xf>
    <xf numFmtId="37" fontId="18" fillId="0" borderId="19" xfId="62" applyFont="1" applyBorder="1" applyAlignment="1">
      <alignment horizontal="left" vertical="top" wrapText="1"/>
      <protection/>
    </xf>
    <xf numFmtId="37" fontId="18" fillId="0" borderId="10" xfId="62" applyFont="1" applyBorder="1" applyAlignment="1">
      <alignment horizontal="left"/>
      <protection/>
    </xf>
    <xf numFmtId="37" fontId="18" fillId="0" borderId="0" xfId="62" applyFont="1" applyBorder="1" applyAlignment="1">
      <alignment horizontal="left"/>
      <protection/>
    </xf>
    <xf numFmtId="37" fontId="18" fillId="0" borderId="51" xfId="62" applyFont="1" applyBorder="1" applyAlignment="1">
      <alignment horizontal="center" vertical="center"/>
      <protection/>
    </xf>
    <xf numFmtId="37" fontId="18" fillId="0" borderId="30" xfId="62" applyFont="1" applyBorder="1" applyAlignment="1">
      <alignment horizontal="center" vertical="center"/>
      <protection/>
    </xf>
    <xf numFmtId="37" fontId="18" fillId="0" borderId="12" xfId="62" applyFont="1" applyBorder="1" applyAlignment="1">
      <alignment horizontal="center"/>
      <protection/>
    </xf>
    <xf numFmtId="37" fontId="18" fillId="0" borderId="30" xfId="62" applyFont="1" applyBorder="1" applyAlignment="1">
      <alignment horizontal="center"/>
      <protection/>
    </xf>
    <xf numFmtId="49" fontId="18" fillId="0" borderId="12" xfId="62" applyNumberFormat="1" applyFont="1" applyBorder="1" applyAlignment="1">
      <alignment horizontal="center" vertical="center"/>
      <protection/>
    </xf>
    <xf numFmtId="49" fontId="18" fillId="0" borderId="11" xfId="62" applyNumberFormat="1" applyFont="1" applyBorder="1" applyAlignment="1">
      <alignment horizontal="center" vertical="center"/>
      <protection/>
    </xf>
    <xf numFmtId="49" fontId="18" fillId="0" borderId="30" xfId="62" applyNumberFormat="1" applyFont="1" applyBorder="1" applyAlignment="1">
      <alignment horizontal="center" vertical="center"/>
      <protection/>
    </xf>
    <xf numFmtId="37" fontId="18" fillId="0" borderId="41" xfId="62" applyFont="1" applyBorder="1" applyAlignment="1">
      <alignment horizontal="center" vertical="center"/>
      <protection/>
    </xf>
    <xf numFmtId="37" fontId="18" fillId="0" borderId="28" xfId="62" applyFont="1" applyBorder="1" applyAlignment="1">
      <alignment horizontal="center" vertical="center"/>
      <protection/>
    </xf>
    <xf numFmtId="37" fontId="18" fillId="0" borderId="44" xfId="62" applyFont="1" applyBorder="1" applyAlignment="1">
      <alignment horizontal="center"/>
      <protection/>
    </xf>
    <xf numFmtId="37" fontId="18" fillId="0" borderId="27" xfId="62" applyFont="1" applyBorder="1" applyAlignment="1">
      <alignment horizontal="center"/>
      <protection/>
    </xf>
    <xf numFmtId="37" fontId="22" fillId="0" borderId="12" xfId="62" applyFont="1" applyBorder="1" applyAlignment="1">
      <alignment horizontal="left"/>
      <protection/>
    </xf>
    <xf numFmtId="37" fontId="22" fillId="0" borderId="30" xfId="62" applyFont="1" applyBorder="1" applyAlignment="1">
      <alignment horizontal="left"/>
      <protection/>
    </xf>
    <xf numFmtId="49" fontId="18" fillId="0" borderId="12" xfId="62" applyNumberFormat="1" applyFont="1" applyBorder="1" applyAlignment="1">
      <alignment horizontal="left"/>
      <protection/>
    </xf>
    <xf numFmtId="49" fontId="18" fillId="0" borderId="11" xfId="62" applyNumberFormat="1" applyFont="1" applyBorder="1" applyAlignment="1">
      <alignment horizontal="left"/>
      <protection/>
    </xf>
    <xf numFmtId="49" fontId="18" fillId="0" borderId="30" xfId="62" applyNumberFormat="1" applyFont="1" applyBorder="1" applyAlignment="1">
      <alignment horizontal="left"/>
      <protection/>
    </xf>
    <xf numFmtId="37" fontId="22" fillId="0" borderId="12" xfId="62" applyFont="1" applyBorder="1" applyAlignment="1">
      <alignment horizontal="left" vertical="center"/>
      <protection/>
    </xf>
    <xf numFmtId="37" fontId="22" fillId="0" borderId="30" xfId="62" applyFont="1" applyBorder="1" applyAlignment="1">
      <alignment horizontal="left" vertical="center"/>
      <protection/>
    </xf>
    <xf numFmtId="49" fontId="18" fillId="0" borderId="12" xfId="62" applyNumberFormat="1" applyFont="1" applyBorder="1" applyAlignment="1">
      <alignment horizontal="left" vertical="center"/>
      <protection/>
    </xf>
    <xf numFmtId="49" fontId="18" fillId="0" borderId="11" xfId="62" applyNumberFormat="1" applyFont="1" applyBorder="1" applyAlignment="1">
      <alignment horizontal="left" vertical="center"/>
      <protection/>
    </xf>
    <xf numFmtId="49" fontId="18" fillId="0" borderId="30" xfId="62" applyNumberFormat="1" applyFont="1" applyBorder="1" applyAlignment="1">
      <alignment horizontal="left" vertical="center"/>
      <protection/>
    </xf>
    <xf numFmtId="37" fontId="18" fillId="0" borderId="13" xfId="62" applyFont="1" applyBorder="1" applyAlignment="1">
      <alignment horizontal="center"/>
      <protection/>
    </xf>
    <xf numFmtId="37" fontId="18" fillId="0" borderId="15" xfId="62" applyFont="1" applyBorder="1" applyAlignment="1">
      <alignment horizontal="center"/>
      <protection/>
    </xf>
    <xf numFmtId="37" fontId="18" fillId="0" borderId="16" xfId="62" applyFont="1" applyBorder="1" applyAlignment="1">
      <alignment horizontal="center"/>
      <protection/>
    </xf>
    <xf numFmtId="37" fontId="18" fillId="0" borderId="19" xfId="62" applyFont="1" applyBorder="1" applyAlignment="1">
      <alignment horizontal="center"/>
      <protection/>
    </xf>
    <xf numFmtId="37" fontId="18" fillId="0" borderId="52" xfId="62" applyFont="1" applyBorder="1" applyAlignment="1">
      <alignment horizontal="center"/>
      <protection/>
    </xf>
    <xf numFmtId="37" fontId="18" fillId="0" borderId="53" xfId="62" applyFont="1" applyBorder="1" applyAlignment="1">
      <alignment horizontal="center"/>
      <protection/>
    </xf>
    <xf numFmtId="37" fontId="18" fillId="0" borderId="51" xfId="62" applyFont="1" applyBorder="1" applyAlignment="1">
      <alignment horizontal="center" vertical="center" wrapText="1"/>
      <protection/>
    </xf>
    <xf numFmtId="37" fontId="18" fillId="0" borderId="30" xfId="62" applyFont="1" applyBorder="1" applyAlignment="1">
      <alignment horizontal="center" vertical="center" wrapText="1"/>
      <protection/>
    </xf>
    <xf numFmtId="37" fontId="18" fillId="0" borderId="12" xfId="62" applyFont="1" applyBorder="1" applyAlignment="1">
      <alignment horizontal="center" vertical="center"/>
      <protection/>
    </xf>
    <xf numFmtId="37" fontId="18" fillId="0" borderId="11" xfId="62" applyFont="1" applyBorder="1" applyAlignment="1">
      <alignment horizontal="center" vertical="center"/>
      <protection/>
    </xf>
    <xf numFmtId="37" fontId="22" fillId="0" borderId="54" xfId="62" applyFont="1" applyBorder="1" applyAlignment="1">
      <alignment horizontal="center" vertical="center"/>
      <protection/>
    </xf>
    <xf numFmtId="37" fontId="22" fillId="0" borderId="27" xfId="62" applyFont="1" applyBorder="1" applyAlignment="1">
      <alignment horizontal="center" vertical="center"/>
      <protection/>
    </xf>
    <xf numFmtId="37" fontId="18" fillId="0" borderId="35" xfId="62" applyFont="1" applyBorder="1" applyAlignment="1">
      <alignment horizontal="center" vertical="center" wrapText="1"/>
      <protection/>
    </xf>
    <xf numFmtId="37" fontId="18" fillId="0" borderId="17" xfId="62" applyFont="1" applyBorder="1" applyAlignment="1">
      <alignment horizontal="center" vertical="center"/>
      <protection/>
    </xf>
    <xf numFmtId="37" fontId="18" fillId="0" borderId="53" xfId="62" applyFont="1" applyBorder="1" applyAlignment="1">
      <alignment horizontal="center" vertical="center"/>
      <protection/>
    </xf>
    <xf numFmtId="37" fontId="21" fillId="0" borderId="0" xfId="62" applyFont="1" applyAlignment="1">
      <alignment horizontal="center"/>
      <protection/>
    </xf>
    <xf numFmtId="37" fontId="18" fillId="0" borderId="45" xfId="62" applyFont="1" applyBorder="1" applyAlignment="1">
      <alignment horizontal="distributed" vertical="distributed" wrapText="1"/>
      <protection/>
    </xf>
    <xf numFmtId="37" fontId="18" fillId="0" borderId="18" xfId="62" applyFont="1" applyBorder="1" applyAlignment="1">
      <alignment horizontal="distributed" vertical="distributed" wrapText="1"/>
      <protection/>
    </xf>
    <xf numFmtId="37" fontId="18" fillId="0" borderId="28" xfId="62" applyFont="1" applyBorder="1" applyAlignment="1">
      <alignment horizontal="distributed" vertical="distributed" wrapText="1"/>
      <protection/>
    </xf>
    <xf numFmtId="37" fontId="18" fillId="0" borderId="19" xfId="62" applyFont="1" applyBorder="1" applyAlignment="1">
      <alignment horizontal="distributed" vertical="distributed" wrapText="1"/>
      <protection/>
    </xf>
    <xf numFmtId="37" fontId="20" fillId="0" borderId="44" xfId="62" applyFont="1" applyBorder="1" applyAlignment="1">
      <alignment horizontal="center" vertical="center"/>
      <protection/>
    </xf>
    <xf numFmtId="37" fontId="20" fillId="0" borderId="27" xfId="62" applyFont="1" applyBorder="1" applyAlignment="1">
      <alignment horizontal="center" vertical="center"/>
      <protection/>
    </xf>
    <xf numFmtId="37" fontId="20" fillId="0" borderId="12" xfId="62" applyFont="1" applyBorder="1" applyAlignment="1">
      <alignment horizontal="distributed" vertical="center"/>
      <protection/>
    </xf>
    <xf numFmtId="37" fontId="20" fillId="0" borderId="30" xfId="62" applyFont="1" applyBorder="1" applyAlignment="1">
      <alignment horizontal="distributed" vertical="center"/>
      <protection/>
    </xf>
    <xf numFmtId="37" fontId="18" fillId="0" borderId="13" xfId="62" applyFont="1" applyBorder="1" applyAlignment="1">
      <alignment horizontal="center" vertical="center" wrapText="1"/>
      <protection/>
    </xf>
    <xf numFmtId="37" fontId="18" fillId="0" borderId="52" xfId="62" applyFont="1" applyBorder="1" applyAlignment="1">
      <alignment horizontal="center" vertical="center"/>
      <protection/>
    </xf>
    <xf numFmtId="37" fontId="18" fillId="0" borderId="42" xfId="62" applyFont="1" applyBorder="1" applyAlignment="1">
      <alignment horizontal="center" vertical="center"/>
      <protection/>
    </xf>
    <xf numFmtId="37" fontId="18" fillId="0" borderId="18" xfId="62" applyFont="1" applyBorder="1" applyAlignment="1">
      <alignment horizontal="center" vertical="center"/>
      <protection/>
    </xf>
    <xf numFmtId="37" fontId="19" fillId="0" borderId="20" xfId="62" applyFont="1" applyBorder="1" applyAlignment="1">
      <alignment horizontal="center"/>
      <protection/>
    </xf>
    <xf numFmtId="37" fontId="18" fillId="0" borderId="22" xfId="62" applyFont="1" applyBorder="1" applyAlignment="1">
      <alignment horizontal="center"/>
      <protection/>
    </xf>
    <xf numFmtId="37" fontId="18" fillId="0" borderId="55" xfId="62" applyFont="1" applyBorder="1" applyAlignment="1">
      <alignment horizontal="center"/>
      <protection/>
    </xf>
    <xf numFmtId="37" fontId="18" fillId="0" borderId="23" xfId="62" applyFont="1" applyBorder="1" applyAlignment="1">
      <alignment horizontal="center"/>
      <protection/>
    </xf>
    <xf numFmtId="37" fontId="18" fillId="0" borderId="56" xfId="62" applyFont="1" applyBorder="1" applyAlignment="1">
      <alignment horizontal="center"/>
      <protection/>
    </xf>
    <xf numFmtId="37" fontId="20" fillId="0" borderId="57" xfId="62" applyFont="1" applyBorder="1" applyAlignment="1">
      <alignment horizontal="center" vertical="center"/>
      <protection/>
    </xf>
    <xf numFmtId="37" fontId="20" fillId="0" borderId="16" xfId="62" applyFont="1" applyBorder="1" applyAlignment="1">
      <alignment horizontal="center" vertical="center"/>
      <protection/>
    </xf>
    <xf numFmtId="37" fontId="21" fillId="0" borderId="57" xfId="62" applyFont="1" applyBorder="1" applyAlignment="1">
      <alignment horizontal="center" vertical="center"/>
      <protection/>
    </xf>
    <xf numFmtId="37" fontId="21" fillId="0" borderId="36" xfId="62" applyFont="1" applyBorder="1" applyAlignment="1">
      <alignment horizontal="center" vertical="center"/>
      <protection/>
    </xf>
    <xf numFmtId="37" fontId="21" fillId="0" borderId="16" xfId="62" applyFont="1" applyBorder="1" applyAlignment="1">
      <alignment horizontal="center" vertical="center"/>
      <protection/>
    </xf>
    <xf numFmtId="37" fontId="21" fillId="0" borderId="19" xfId="62" applyFont="1" applyBorder="1" applyAlignment="1">
      <alignment horizontal="center" vertical="center"/>
      <protection/>
    </xf>
    <xf numFmtId="37" fontId="18" fillId="0" borderId="57" xfId="62" applyFont="1" applyBorder="1" applyAlignment="1">
      <alignment horizontal="center" vertical="center"/>
      <protection/>
    </xf>
    <xf numFmtId="37" fontId="18" fillId="0" borderId="36" xfId="62" applyFont="1" applyBorder="1" applyAlignment="1">
      <alignment horizontal="center" vertical="center"/>
      <protection/>
    </xf>
    <xf numFmtId="0" fontId="10" fillId="0" borderId="13" xfId="64" applyFont="1" applyBorder="1" applyAlignment="1" applyProtection="1">
      <alignment wrapText="1"/>
      <protection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3" xfId="64" applyFont="1" applyBorder="1" applyAlignment="1" applyProtection="1">
      <alignment horizontal="center"/>
      <protection/>
    </xf>
    <xf numFmtId="0" fontId="11" fillId="0" borderId="14" xfId="64" applyFont="1" applyBorder="1" applyAlignment="1" applyProtection="1">
      <alignment horizontal="center"/>
      <protection/>
    </xf>
    <xf numFmtId="0" fontId="11" fillId="0" borderId="15" xfId="64" applyFont="1" applyBorder="1" applyAlignment="1" applyProtection="1">
      <alignment horizontal="center"/>
      <protection/>
    </xf>
    <xf numFmtId="0" fontId="11" fillId="0" borderId="16" xfId="64" applyFont="1" applyBorder="1" applyAlignment="1" applyProtection="1">
      <alignment horizontal="center"/>
      <protection/>
    </xf>
    <xf numFmtId="0" fontId="11" fillId="0" borderId="17" xfId="64" applyFont="1" applyBorder="1" applyAlignment="1" applyProtection="1">
      <alignment horizontal="center"/>
      <protection/>
    </xf>
    <xf numFmtId="0" fontId="11" fillId="0" borderId="19" xfId="64" applyFont="1" applyBorder="1" applyAlignment="1" applyProtection="1">
      <alignment horizontal="center"/>
      <protection/>
    </xf>
    <xf numFmtId="3" fontId="12" fillId="0" borderId="44" xfId="64" applyNumberFormat="1" applyFont="1" applyBorder="1" applyAlignment="1" applyProtection="1">
      <alignment horizontal="right"/>
      <protection/>
    </xf>
    <xf numFmtId="3" fontId="12" fillId="0" borderId="27" xfId="64" applyNumberFormat="1" applyFont="1" applyBorder="1" applyAlignment="1" applyProtection="1">
      <alignment horizontal="right"/>
      <protection/>
    </xf>
    <xf numFmtId="3" fontId="12" fillId="0" borderId="13" xfId="64" applyNumberFormat="1" applyFont="1" applyBorder="1" applyAlignment="1" applyProtection="1">
      <alignment horizontal="right"/>
      <protection/>
    </xf>
    <xf numFmtId="3" fontId="12" fillId="0" borderId="14" xfId="64" applyNumberFormat="1" applyFont="1" applyBorder="1" applyAlignment="1" applyProtection="1">
      <alignment horizontal="right"/>
      <protection/>
    </xf>
    <xf numFmtId="3" fontId="12" fillId="0" borderId="15" xfId="64" applyNumberFormat="1" applyFont="1" applyBorder="1" applyAlignment="1" applyProtection="1">
      <alignment horizontal="right"/>
      <protection/>
    </xf>
    <xf numFmtId="3" fontId="12" fillId="0" borderId="16" xfId="64" applyNumberFormat="1" applyFont="1" applyBorder="1" applyAlignment="1" applyProtection="1">
      <alignment horizontal="right"/>
      <protection/>
    </xf>
    <xf numFmtId="3" fontId="12" fillId="0" borderId="17" xfId="64" applyNumberFormat="1" applyFont="1" applyBorder="1" applyAlignment="1" applyProtection="1">
      <alignment horizontal="right"/>
      <protection/>
    </xf>
    <xf numFmtId="3" fontId="12" fillId="0" borderId="19" xfId="64" applyNumberFormat="1" applyFont="1" applyBorder="1" applyAlignment="1" applyProtection="1">
      <alignment horizontal="right"/>
      <protection/>
    </xf>
    <xf numFmtId="0" fontId="6" fillId="0" borderId="13" xfId="64" applyFont="1" applyBorder="1" applyAlignment="1" applyProtection="1">
      <alignment wrapText="1"/>
      <protection/>
    </xf>
    <xf numFmtId="0" fontId="10" fillId="0" borderId="13" xfId="64" applyFont="1" applyBorder="1" applyAlignment="1" applyProtection="1" quotePrefix="1">
      <alignment horizontal="center" wrapText="1"/>
      <protection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6" fillId="0" borderId="13" xfId="64" applyFont="1" applyBorder="1" applyAlignment="1" applyProtection="1">
      <alignment horizontal="center"/>
      <protection/>
    </xf>
    <xf numFmtId="0" fontId="6" fillId="0" borderId="14" xfId="64" applyFont="1" applyBorder="1" applyAlignment="1" applyProtection="1">
      <alignment horizontal="center"/>
      <protection/>
    </xf>
    <xf numFmtId="0" fontId="6" fillId="0" borderId="15" xfId="64" applyFont="1" applyBorder="1" applyAlignment="1" applyProtection="1">
      <alignment horizontal="center"/>
      <protection/>
    </xf>
    <xf numFmtId="0" fontId="6" fillId="0" borderId="16" xfId="64" applyFont="1" applyBorder="1" applyAlignment="1" applyProtection="1">
      <alignment horizontal="center"/>
      <protection/>
    </xf>
    <xf numFmtId="0" fontId="6" fillId="0" borderId="17" xfId="64" applyFont="1" applyBorder="1" applyAlignment="1" applyProtection="1">
      <alignment horizontal="center"/>
      <protection/>
    </xf>
    <xf numFmtId="0" fontId="6" fillId="0" borderId="19" xfId="64" applyFont="1" applyBorder="1" applyAlignment="1" applyProtection="1">
      <alignment horizontal="center"/>
      <protection/>
    </xf>
    <xf numFmtId="3" fontId="4" fillId="0" borderId="44" xfId="49" applyNumberFormat="1" applyFont="1" applyBorder="1" applyAlignment="1" applyProtection="1">
      <alignment horizontal="center"/>
      <protection/>
    </xf>
    <xf numFmtId="3" fontId="4" fillId="0" borderId="27" xfId="49" applyNumberFormat="1" applyFont="1" applyBorder="1" applyAlignment="1" applyProtection="1">
      <alignment horizontal="center"/>
      <protection/>
    </xf>
    <xf numFmtId="3" fontId="4" fillId="0" borderId="13" xfId="64" applyNumberFormat="1" applyFont="1" applyBorder="1" applyAlignment="1" applyProtection="1">
      <alignment horizontal="center"/>
      <protection/>
    </xf>
    <xf numFmtId="3" fontId="4" fillId="0" borderId="14" xfId="64" applyNumberFormat="1" applyFont="1" applyBorder="1" applyAlignment="1" applyProtection="1">
      <alignment horizontal="center"/>
      <protection/>
    </xf>
    <xf numFmtId="3" fontId="4" fillId="0" borderId="15" xfId="64" applyNumberFormat="1" applyFont="1" applyBorder="1" applyAlignment="1" applyProtection="1">
      <alignment horizontal="center"/>
      <protection/>
    </xf>
    <xf numFmtId="3" fontId="4" fillId="0" borderId="16" xfId="64" applyNumberFormat="1" applyFont="1" applyBorder="1" applyAlignment="1" applyProtection="1">
      <alignment horizontal="center"/>
      <protection/>
    </xf>
    <xf numFmtId="3" fontId="4" fillId="0" borderId="17" xfId="64" applyNumberFormat="1" applyFont="1" applyBorder="1" applyAlignment="1" applyProtection="1">
      <alignment horizontal="center"/>
      <protection/>
    </xf>
    <xf numFmtId="3" fontId="4" fillId="0" borderId="19" xfId="64" applyNumberFormat="1" applyFont="1" applyBorder="1" applyAlignment="1" applyProtection="1">
      <alignment horizontal="center"/>
      <protection/>
    </xf>
    <xf numFmtId="0" fontId="11" fillId="0" borderId="0" xfId="64" applyFont="1" applyBorder="1" applyAlignment="1">
      <alignment horizontal="left"/>
      <protection/>
    </xf>
    <xf numFmtId="37" fontId="18" fillId="0" borderId="35" xfId="62" applyFont="1" applyBorder="1" applyAlignment="1">
      <alignment horizontal="center" vertical="center"/>
      <protection/>
    </xf>
    <xf numFmtId="37" fontId="18" fillId="0" borderId="11" xfId="62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5 (2)" xfId="63"/>
    <cellStyle name="標準_Sheet5 (2)_nouhinnsyo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0</xdr:row>
      <xdr:rowOff>76200</xdr:rowOff>
    </xdr:from>
    <xdr:to>
      <xdr:col>34</xdr:col>
      <xdr:colOff>571500</xdr:colOff>
      <xdr:row>2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696450" y="76200"/>
          <a:ext cx="48196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納品書　検査調書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18</xdr:row>
      <xdr:rowOff>76200</xdr:rowOff>
    </xdr:from>
    <xdr:to>
      <xdr:col>28</xdr:col>
      <xdr:colOff>0</xdr:colOff>
      <xdr:row>20</xdr:row>
      <xdr:rowOff>171450</xdr:rowOff>
    </xdr:to>
    <xdr:sp>
      <xdr:nvSpPr>
        <xdr:cNvPr id="1" name="Rectangle 19"/>
        <xdr:cNvSpPr>
          <a:spLocks/>
        </xdr:cNvSpPr>
      </xdr:nvSpPr>
      <xdr:spPr>
        <a:xfrm>
          <a:off x="8172450" y="3867150"/>
          <a:ext cx="3467100" cy="552450"/>
        </a:xfrm>
        <a:prstGeom prst="rect">
          <a:avLst/>
        </a:prstGeom>
        <a:solidFill>
          <a:srgbClr val="CC99FF">
            <a:alpha val="9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品目が６品目以内の場合</a:t>
          </a:r>
        </a:p>
      </xdr:txBody>
    </xdr:sp>
    <xdr:clientData/>
  </xdr:twoCellAnchor>
  <xdr:twoCellAnchor>
    <xdr:from>
      <xdr:col>24</xdr:col>
      <xdr:colOff>38100</xdr:colOff>
      <xdr:row>0</xdr:row>
      <xdr:rowOff>66675</xdr:rowOff>
    </xdr:from>
    <xdr:to>
      <xdr:col>34</xdr:col>
      <xdr:colOff>571500</xdr:colOff>
      <xdr:row>2</xdr:row>
      <xdr:rowOff>142875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9696450" y="66675"/>
          <a:ext cx="48196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納品書　検査調書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0</xdr:row>
      <xdr:rowOff>66675</xdr:rowOff>
    </xdr:from>
    <xdr:to>
      <xdr:col>34</xdr:col>
      <xdr:colOff>571500</xdr:colOff>
      <xdr:row>2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696450" y="66675"/>
          <a:ext cx="48196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納品書　検査調書</a:t>
          </a:r>
        </a:p>
      </xdr:txBody>
    </xdr:sp>
    <xdr:clientData/>
  </xdr:twoCellAnchor>
  <xdr:twoCellAnchor>
    <xdr:from>
      <xdr:col>22</xdr:col>
      <xdr:colOff>238125</xdr:colOff>
      <xdr:row>14</xdr:row>
      <xdr:rowOff>114300</xdr:rowOff>
    </xdr:from>
    <xdr:to>
      <xdr:col>30</xdr:col>
      <xdr:colOff>57150</xdr:colOff>
      <xdr:row>16</xdr:row>
      <xdr:rowOff>200025</xdr:rowOff>
    </xdr:to>
    <xdr:sp>
      <xdr:nvSpPr>
        <xdr:cNvPr id="2" name="Rectangle 19"/>
        <xdr:cNvSpPr>
          <a:spLocks/>
        </xdr:cNvSpPr>
      </xdr:nvSpPr>
      <xdr:spPr>
        <a:xfrm>
          <a:off x="8582025" y="2990850"/>
          <a:ext cx="3448050" cy="542925"/>
        </a:xfrm>
        <a:prstGeom prst="rect">
          <a:avLst/>
        </a:prstGeom>
        <a:solidFill>
          <a:srgbClr val="CC99FF">
            <a:alpha val="9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品目が７品目以上の場合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（内訳書を作成する場合）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12</xdr:row>
      <xdr:rowOff>295275</xdr:rowOff>
    </xdr:from>
    <xdr:to>
      <xdr:col>7</xdr:col>
      <xdr:colOff>352425</xdr:colOff>
      <xdr:row>13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24450" y="3305175"/>
          <a:ext cx="2000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規格：請書のとおり</a:t>
          </a:r>
        </a:p>
      </xdr:txBody>
    </xdr:sp>
    <xdr:clientData/>
  </xdr:twoCellAnchor>
  <xdr:twoCellAnchor>
    <xdr:from>
      <xdr:col>4</xdr:col>
      <xdr:colOff>295275</xdr:colOff>
      <xdr:row>11</xdr:row>
      <xdr:rowOff>352425</xdr:rowOff>
    </xdr:from>
    <xdr:to>
      <xdr:col>4</xdr:col>
      <xdr:colOff>571500</xdr:colOff>
      <xdr:row>13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 flipV="1">
          <a:off x="3086100" y="2981325"/>
          <a:ext cx="2762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314325</xdr:colOff>
      <xdr:row>13</xdr:row>
      <xdr:rowOff>0</xdr:rowOff>
    </xdr:from>
    <xdr:to>
      <xdr:col>4</xdr:col>
      <xdr:colOff>876300</xdr:colOff>
      <xdr:row>13</xdr:row>
      <xdr:rowOff>295275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76400" y="3390900"/>
          <a:ext cx="19907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品名：発注書の品名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200025</xdr:colOff>
      <xdr:row>11</xdr:row>
      <xdr:rowOff>266700</xdr:rowOff>
    </xdr:from>
    <xdr:to>
      <xdr:col>6</xdr:col>
      <xdr:colOff>476250</xdr:colOff>
      <xdr:row>12</xdr:row>
      <xdr:rowOff>304800</xdr:rowOff>
    </xdr:to>
    <xdr:sp>
      <xdr:nvSpPr>
        <xdr:cNvPr id="4" name="直線矢印コネクタ 4"/>
        <xdr:cNvSpPr>
          <a:spLocks/>
        </xdr:cNvSpPr>
      </xdr:nvSpPr>
      <xdr:spPr>
        <a:xfrm flipH="1" flipV="1">
          <a:off x="5934075" y="2895600"/>
          <a:ext cx="2762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619125</xdr:colOff>
      <xdr:row>13</xdr:row>
      <xdr:rowOff>323850</xdr:rowOff>
    </xdr:from>
    <xdr:to>
      <xdr:col>9</xdr:col>
      <xdr:colOff>323850</xdr:colOff>
      <xdr:row>14</xdr:row>
      <xdr:rowOff>238125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353175" y="3714750"/>
          <a:ext cx="2000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単位：発注書の単位</a:t>
          </a:r>
        </a:p>
      </xdr:txBody>
    </xdr:sp>
    <xdr:clientData/>
  </xdr:twoCellAnchor>
  <xdr:twoCellAnchor>
    <xdr:from>
      <xdr:col>8</xdr:col>
      <xdr:colOff>323850</xdr:colOff>
      <xdr:row>12</xdr:row>
      <xdr:rowOff>19050</xdr:rowOff>
    </xdr:from>
    <xdr:to>
      <xdr:col>8</xdr:col>
      <xdr:colOff>809625</xdr:colOff>
      <xdr:row>13</xdr:row>
      <xdr:rowOff>323850</xdr:rowOff>
    </xdr:to>
    <xdr:sp>
      <xdr:nvSpPr>
        <xdr:cNvPr id="6" name="直線矢印コネクタ 6"/>
        <xdr:cNvSpPr>
          <a:spLocks/>
        </xdr:cNvSpPr>
      </xdr:nvSpPr>
      <xdr:spPr>
        <a:xfrm flipH="1" flipV="1">
          <a:off x="7534275" y="3028950"/>
          <a:ext cx="485775" cy="685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733425</xdr:colOff>
      <xdr:row>12</xdr:row>
      <xdr:rowOff>266700</xdr:rowOff>
    </xdr:from>
    <xdr:to>
      <xdr:col>10</xdr:col>
      <xdr:colOff>828675</xdr:colOff>
      <xdr:row>13</xdr:row>
      <xdr:rowOff>180975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7943850" y="3276600"/>
          <a:ext cx="1866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数量：納品する数量</a:t>
          </a:r>
        </a:p>
      </xdr:txBody>
    </xdr:sp>
    <xdr:clientData/>
  </xdr:twoCellAnchor>
  <xdr:twoCellAnchor>
    <xdr:from>
      <xdr:col>10</xdr:col>
      <xdr:colOff>819150</xdr:colOff>
      <xdr:row>11</xdr:row>
      <xdr:rowOff>361950</xdr:rowOff>
    </xdr:from>
    <xdr:to>
      <xdr:col>11</xdr:col>
      <xdr:colOff>323850</xdr:colOff>
      <xdr:row>13</xdr:row>
      <xdr:rowOff>228600</xdr:rowOff>
    </xdr:to>
    <xdr:sp>
      <xdr:nvSpPr>
        <xdr:cNvPr id="8" name="直線矢印コネクタ 8"/>
        <xdr:cNvSpPr>
          <a:spLocks/>
        </xdr:cNvSpPr>
      </xdr:nvSpPr>
      <xdr:spPr>
        <a:xfrm flipH="1" flipV="1">
          <a:off x="9801225" y="2990850"/>
          <a:ext cx="476250" cy="628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790575</xdr:colOff>
      <xdr:row>13</xdr:row>
      <xdr:rowOff>266700</xdr:rowOff>
    </xdr:from>
    <xdr:to>
      <xdr:col>11</xdr:col>
      <xdr:colOff>723900</xdr:colOff>
      <xdr:row>14</xdr:row>
      <xdr:rowOff>180975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8820150" y="3657600"/>
          <a:ext cx="18573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単価：発注書の単価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466725</xdr:colOff>
      <xdr:row>12</xdr:row>
      <xdr:rowOff>228600</xdr:rowOff>
    </xdr:from>
    <xdr:to>
      <xdr:col>13</xdr:col>
      <xdr:colOff>142875</xdr:colOff>
      <xdr:row>13</xdr:row>
      <xdr:rowOff>142875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0420350" y="3238500"/>
          <a:ext cx="1866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金額：数量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</a:t>
          </a:r>
        </a:p>
      </xdr:txBody>
    </xdr:sp>
    <xdr:clientData/>
  </xdr:twoCellAnchor>
  <xdr:twoCellAnchor>
    <xdr:from>
      <xdr:col>11</xdr:col>
      <xdr:colOff>1371600</xdr:colOff>
      <xdr:row>11</xdr:row>
      <xdr:rowOff>238125</xdr:rowOff>
    </xdr:from>
    <xdr:to>
      <xdr:col>12</xdr:col>
      <xdr:colOff>219075</xdr:colOff>
      <xdr:row>12</xdr:row>
      <xdr:rowOff>276225</xdr:rowOff>
    </xdr:to>
    <xdr:sp>
      <xdr:nvSpPr>
        <xdr:cNvPr id="11" name="直線矢印コネクタ 11"/>
        <xdr:cNvSpPr>
          <a:spLocks/>
        </xdr:cNvSpPr>
      </xdr:nvSpPr>
      <xdr:spPr>
        <a:xfrm flipH="1" flipV="1">
          <a:off x="11325225" y="2867025"/>
          <a:ext cx="2762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95250</xdr:rowOff>
    </xdr:from>
    <xdr:to>
      <xdr:col>4</xdr:col>
      <xdr:colOff>1485900</xdr:colOff>
      <xdr:row>1</xdr:row>
      <xdr:rowOff>228600</xdr:rowOff>
    </xdr:to>
    <xdr:sp>
      <xdr:nvSpPr>
        <xdr:cNvPr id="12" name="正方形/長方形 15"/>
        <xdr:cNvSpPr>
          <a:spLocks/>
        </xdr:cNvSpPr>
      </xdr:nvSpPr>
      <xdr:spPr>
        <a:xfrm>
          <a:off x="495300" y="95250"/>
          <a:ext cx="3781425" cy="361950"/>
        </a:xfrm>
        <a:prstGeom prst="rect">
          <a:avLst/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納品の都度　</a:t>
          </a:r>
          <a:r>
            <a:rPr lang="en-US" cap="none" sz="1200" b="1" i="0" u="none" baseline="0">
              <a:solidFill>
                <a:srgbClr val="000000"/>
              </a:solidFill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</a:rPr>
            <a:t>部作成</a:t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1343025</xdr:colOff>
      <xdr:row>1</xdr:row>
      <xdr:rowOff>114300</xdr:rowOff>
    </xdr:to>
    <xdr:sp>
      <xdr:nvSpPr>
        <xdr:cNvPr id="13" name="テキスト ボックス 16"/>
        <xdr:cNvSpPr txBox="1">
          <a:spLocks noChangeArrowheads="1"/>
        </xdr:cNvSpPr>
      </xdr:nvSpPr>
      <xdr:spPr>
        <a:xfrm>
          <a:off x="11420475" y="0"/>
          <a:ext cx="2066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　入　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7&#24180;&#24230;\17&#24180;&#24230;&#19978;&#21322;&#26399;&#35336;&#30011;&#20998;\&#20304;&#12293;&#26408;\BQP%20&#38609;&#3600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saki\d\&#21407;&#31295;\12&#24180;&#24230;\&#20462;&#29702;&#12539;&#24441;&#21209;\&#65404;-&#65433;&#65412;&#65438;&#25161;&#38651;&#27874;&#28431;&#27945;&#28204;&#234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od.go.jp/&#35531;&#26360;&#12539;&#35531;&#27714;&#26360;&#12539;&#32013;&#21697;&#26360;&#31561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72070pc052\&#26989;&#21209;&#37096;&#20849;&#26377;&#12501;&#12457;&#12523;&#12480;&#12540;\My%20Documents\&#24037;&#20107;&#24441;&#21209;&#22865;&#3200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20107;&#12539;&#24441;&#21209;\&#22865;&#32004;&#29677;&#38263;&#29992;\&#24066;&#24029;&#38306;&#20418;&#8545;\&#29289;&#21697;&#38306;&#20418;\&#26032;20&#20214;&#29992;&#21407;&#31295;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出個所"/>
      <sheetName val="公告"/>
      <sheetName val="落判(1)"/>
      <sheetName val="縦内訳書"/>
      <sheetName val="横内訳"/>
      <sheetName val="横内訳 (2)"/>
      <sheetName val="横内訳 (3)"/>
      <sheetName val="横内訳 (4)"/>
      <sheetName val="予定価格内訳"/>
      <sheetName val="予定価格調書"/>
      <sheetName val="予定価格"/>
      <sheetName val="請求書"/>
      <sheetName val="請書"/>
      <sheetName val="契約書"/>
      <sheetName val="縦内訳(検査指令書)"/>
      <sheetName val="縦内訳(検査指令書) (2)"/>
      <sheetName val="縦内訳(検査指令書) (3)"/>
      <sheetName val="縦内訳(検査指令書) (4)"/>
      <sheetName val="契約成立通知書"/>
      <sheetName val="検査指令書"/>
      <sheetName val="発注書"/>
      <sheetName val="納品書"/>
      <sheetName val="納品書２"/>
      <sheetName val="納品書２ (2)"/>
      <sheetName val="納品書２ (3)"/>
      <sheetName val="見積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抽出個所"/>
      <sheetName val="縦内訳"/>
      <sheetName val="請求書(2)"/>
      <sheetName val="請書 (2)"/>
      <sheetName val="予定価格(2)"/>
      <sheetName val="計算書 "/>
      <sheetName val="検査監督"/>
      <sheetName val="検査官"/>
      <sheetName val="監督官"/>
      <sheetName val="検査調書"/>
      <sheetName val="見積書"/>
      <sheetName val="依頼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00"/>
      <sheetName val="請書)"/>
      <sheetName val="請書 (４月記入例)"/>
      <sheetName val="納品書 "/>
      <sheetName val="納品書 (記入例)"/>
      <sheetName val="請求書"/>
      <sheetName val="請求書 (記入例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XXXX"/>
      <sheetName val="データ"/>
      <sheetName val="日付等"/>
      <sheetName val="契約行為書"/>
      <sheetName val="入札（見積）書"/>
      <sheetName val="見積依頼書"/>
      <sheetName val="契約書"/>
      <sheetName val="請書　"/>
      <sheetName val="請求書"/>
      <sheetName val="監督指令書"/>
      <sheetName val="検査指令書"/>
      <sheetName val="着工届"/>
      <sheetName val="完成届"/>
      <sheetName val="検査調書"/>
      <sheetName val="銀行振込依頼書"/>
      <sheetName val="実施計画"/>
    </sheetNames>
    <sheetDataSet>
      <sheetData sheetId="4">
        <row r="3">
          <cell r="F3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抽出個所"/>
      <sheetName val="縦内訳書"/>
      <sheetName val="横内訳"/>
      <sheetName val="予定価格内訳"/>
      <sheetName val="予定価格調書"/>
      <sheetName val="予定価格"/>
      <sheetName val="請求書"/>
      <sheetName val="請書"/>
      <sheetName val="契約書"/>
      <sheetName val="縦内訳(検査指令書)"/>
      <sheetName val="契約成立通知書"/>
      <sheetName val="検査指令書"/>
      <sheetName val="発注書"/>
      <sheetName val="納品書"/>
      <sheetName val="納品書２"/>
      <sheetName val="見積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0"/>
  <sheetViews>
    <sheetView view="pageBreakPreview" zoomScale="55" zoomScaleNormal="55" zoomScaleSheetLayoutView="55" zoomScalePageLayoutView="0" workbookViewId="0" topLeftCell="A1">
      <selection activeCell="Y6" sqref="Y6"/>
    </sheetView>
  </sheetViews>
  <sheetFormatPr defaultColWidth="8.796875" defaultRowHeight="14.25"/>
  <cols>
    <col min="1" max="1" width="1.69921875" style="3" customWidth="1"/>
    <col min="2" max="2" width="4.5" style="3" customWidth="1"/>
    <col min="3" max="3" width="3.69921875" style="3" customWidth="1"/>
    <col min="4" max="4" width="5.69921875" style="3" customWidth="1"/>
    <col min="5" max="5" width="2.69921875" style="3" customWidth="1"/>
    <col min="6" max="6" width="1.69921875" style="3" customWidth="1"/>
    <col min="7" max="7" width="5.59765625" style="3" customWidth="1"/>
    <col min="8" max="8" width="5.69921875" style="3" customWidth="1"/>
    <col min="9" max="9" width="3.5" style="3" customWidth="1"/>
    <col min="10" max="10" width="5.59765625" style="3" customWidth="1"/>
    <col min="11" max="11" width="3.8984375" style="3" customWidth="1"/>
    <col min="12" max="12" width="3.69921875" style="3" customWidth="1"/>
    <col min="13" max="14" width="4.69921875" style="3" customWidth="1"/>
    <col min="15" max="15" width="5.69921875" style="3" customWidth="1"/>
    <col min="16" max="16" width="2.69921875" style="3" customWidth="1"/>
    <col min="17" max="17" width="3.69921875" style="3" customWidth="1"/>
    <col min="18" max="18" width="10.69921875" style="3" customWidth="1"/>
    <col min="19" max="19" width="1.69921875" style="3" customWidth="1"/>
    <col min="20" max="20" width="0.6953125" style="3" customWidth="1"/>
    <col min="21" max="21" width="2.59765625" style="3" customWidth="1"/>
    <col min="22" max="22" width="2.3984375" style="3" customWidth="1"/>
    <col min="23" max="23" width="11.19921875" style="3" customWidth="1"/>
    <col min="24" max="24" width="2.59765625" style="3" customWidth="1"/>
    <col min="25" max="25" width="1.1015625" style="3" customWidth="1"/>
    <col min="26" max="26" width="5.19921875" style="3" customWidth="1"/>
    <col min="27" max="27" width="1.4921875" style="3" customWidth="1"/>
    <col min="28" max="28" width="13" style="3" customWidth="1"/>
    <col min="29" max="29" width="1.390625" style="3" customWidth="1"/>
    <col min="30" max="30" width="2.09765625" style="3" customWidth="1"/>
    <col min="31" max="31" width="8.69921875" style="3" customWidth="1"/>
    <col min="32" max="32" width="1.69921875" style="3" customWidth="1"/>
    <col min="33" max="33" width="7.69921875" style="3" customWidth="1"/>
    <col min="34" max="34" width="2.59765625" style="3" customWidth="1"/>
    <col min="35" max="35" width="6.09765625" style="3" customWidth="1"/>
    <col min="36" max="36" width="1.390625" style="3" customWidth="1"/>
    <col min="37" max="16384" width="9" style="3" customWidth="1"/>
  </cols>
  <sheetData>
    <row r="1" spans="2:36" ht="16.5" customHeight="1">
      <c r="B1" s="186" t="s">
        <v>58</v>
      </c>
      <c r="C1" s="187"/>
      <c r="D1" s="188"/>
      <c r="E1" s="192" t="s">
        <v>87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/>
      <c r="Q1" s="193" t="s">
        <v>1</v>
      </c>
      <c r="R1" s="193"/>
      <c r="S1" s="193"/>
      <c r="T1" s="193"/>
      <c r="U1" s="6"/>
      <c r="V1" s="7"/>
      <c r="W1" s="7"/>
      <c r="X1" s="8"/>
      <c r="Y1" s="6"/>
      <c r="Z1" s="7"/>
      <c r="AA1" s="7"/>
      <c r="AB1" s="7"/>
      <c r="AC1" s="7"/>
      <c r="AD1" s="7"/>
      <c r="AE1" s="7"/>
      <c r="AF1" s="7"/>
      <c r="AG1" s="7"/>
      <c r="AH1" s="7"/>
      <c r="AI1" s="8"/>
      <c r="AJ1" s="9"/>
    </row>
    <row r="2" spans="2:36" ht="16.5" customHeight="1">
      <c r="B2" s="189"/>
      <c r="C2" s="190"/>
      <c r="D2" s="191"/>
      <c r="E2" s="189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193"/>
      <c r="R2" s="193"/>
      <c r="S2" s="193"/>
      <c r="T2" s="193"/>
      <c r="U2" s="13"/>
      <c r="V2" s="12"/>
      <c r="W2" s="12"/>
      <c r="X2" s="18"/>
      <c r="Y2" s="9"/>
      <c r="Z2" s="14"/>
      <c r="AA2" s="14"/>
      <c r="AB2" s="14"/>
      <c r="AC2" s="14"/>
      <c r="AD2" s="14"/>
      <c r="AE2" s="14"/>
      <c r="AF2" s="14"/>
      <c r="AG2" s="14"/>
      <c r="AH2" s="14"/>
      <c r="AI2" s="15"/>
      <c r="AJ2" s="9"/>
    </row>
    <row r="3" spans="2:36" ht="16.5" customHeight="1">
      <c r="B3" s="6"/>
      <c r="C3" s="7"/>
      <c r="D3" s="8"/>
      <c r="E3" s="17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93" t="s">
        <v>2</v>
      </c>
      <c r="R3" s="193"/>
      <c r="S3" s="193"/>
      <c r="T3" s="193"/>
      <c r="U3" s="6"/>
      <c r="V3" s="7"/>
      <c r="W3" s="7"/>
      <c r="X3" s="8"/>
      <c r="Y3" s="19"/>
      <c r="Z3" s="12"/>
      <c r="AA3" s="12"/>
      <c r="AB3" s="12"/>
      <c r="AC3" s="12"/>
      <c r="AD3" s="12"/>
      <c r="AE3" s="12"/>
      <c r="AF3" s="12"/>
      <c r="AG3" s="12"/>
      <c r="AH3" s="12"/>
      <c r="AI3" s="18"/>
      <c r="AJ3" s="9"/>
    </row>
    <row r="4" spans="2:36" ht="16.5" customHeight="1">
      <c r="B4" s="16" t="s">
        <v>59</v>
      </c>
      <c r="C4" s="14"/>
      <c r="D4" s="15"/>
      <c r="E4" s="17" t="s">
        <v>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93"/>
      <c r="R4" s="193"/>
      <c r="S4" s="193"/>
      <c r="T4" s="193"/>
      <c r="U4" s="13"/>
      <c r="V4" s="12"/>
      <c r="W4" s="12"/>
      <c r="X4" s="18"/>
      <c r="Y4" s="194" t="s">
        <v>60</v>
      </c>
      <c r="Z4" s="195"/>
      <c r="AA4" s="195"/>
      <c r="AB4" s="195"/>
      <c r="AC4" s="195"/>
      <c r="AD4" s="196"/>
      <c r="AE4" s="7"/>
      <c r="AF4" s="7"/>
      <c r="AG4" s="7"/>
      <c r="AH4" s="7"/>
      <c r="AI4" s="8"/>
      <c r="AJ4" s="9"/>
    </row>
    <row r="5" spans="2:36" ht="16.5" customHeight="1">
      <c r="B5" s="16" t="s">
        <v>4</v>
      </c>
      <c r="C5" s="14"/>
      <c r="D5" s="15"/>
      <c r="E5" s="17" t="s">
        <v>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93" t="s">
        <v>3</v>
      </c>
      <c r="R5" s="193"/>
      <c r="S5" s="193"/>
      <c r="T5" s="193"/>
      <c r="U5" s="10" t="s">
        <v>0</v>
      </c>
      <c r="V5" s="7"/>
      <c r="W5" s="7"/>
      <c r="X5" s="8"/>
      <c r="Y5" s="197"/>
      <c r="Z5" s="198"/>
      <c r="AA5" s="198"/>
      <c r="AB5" s="198"/>
      <c r="AC5" s="198"/>
      <c r="AD5" s="199"/>
      <c r="AE5" s="12"/>
      <c r="AF5" s="12"/>
      <c r="AG5" s="12"/>
      <c r="AH5" s="12"/>
      <c r="AI5" s="18"/>
      <c r="AJ5" s="9"/>
    </row>
    <row r="6" spans="2:36" ht="16.5" customHeight="1" thickBot="1">
      <c r="B6" s="17" t="s">
        <v>6</v>
      </c>
      <c r="C6" s="14"/>
      <c r="D6" s="15"/>
      <c r="E6" s="17" t="s"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93"/>
      <c r="R6" s="193"/>
      <c r="S6" s="193"/>
      <c r="T6" s="193"/>
      <c r="U6" s="11"/>
      <c r="V6" s="12"/>
      <c r="W6" s="12"/>
      <c r="X6" s="18"/>
      <c r="Y6" s="16" t="s">
        <v>7</v>
      </c>
      <c r="Z6" s="7"/>
      <c r="AA6" s="7"/>
      <c r="AB6" s="7"/>
      <c r="AC6" s="7"/>
      <c r="AD6" s="8"/>
      <c r="AE6" s="96" t="s">
        <v>0</v>
      </c>
      <c r="AF6" s="7"/>
      <c r="AG6" s="7"/>
      <c r="AH6" s="7"/>
      <c r="AI6" s="8"/>
      <c r="AJ6" s="9"/>
    </row>
    <row r="7" spans="2:39" ht="16.5" customHeight="1" thickBot="1">
      <c r="B7" s="16" t="s">
        <v>8</v>
      </c>
      <c r="C7" s="14"/>
      <c r="D7" s="15"/>
      <c r="E7" s="17" t="s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200" t="s">
        <v>5</v>
      </c>
      <c r="R7" s="201"/>
      <c r="S7" s="201"/>
      <c r="T7" s="201"/>
      <c r="U7" s="6"/>
      <c r="V7" s="7"/>
      <c r="W7" s="7"/>
      <c r="X7" s="8"/>
      <c r="Y7" s="11" t="s">
        <v>9</v>
      </c>
      <c r="Z7" s="12"/>
      <c r="AA7" s="12"/>
      <c r="AB7" s="12"/>
      <c r="AC7" s="12"/>
      <c r="AD7" s="18"/>
      <c r="AE7" s="12"/>
      <c r="AF7" s="12"/>
      <c r="AG7" s="12"/>
      <c r="AH7" s="12"/>
      <c r="AI7" s="18"/>
      <c r="AJ7" s="9"/>
      <c r="AM7" s="132" t="s">
        <v>85</v>
      </c>
    </row>
    <row r="8" spans="2:39" ht="16.5" customHeight="1">
      <c r="B8" s="11"/>
      <c r="C8" s="12"/>
      <c r="D8" s="18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8"/>
      <c r="Q8" s="202"/>
      <c r="R8" s="203"/>
      <c r="S8" s="203"/>
      <c r="T8" s="203"/>
      <c r="U8" s="13"/>
      <c r="V8" s="12"/>
      <c r="W8" s="12"/>
      <c r="X8" s="18"/>
      <c r="Y8" s="204" t="s">
        <v>61</v>
      </c>
      <c r="Z8" s="205"/>
      <c r="AA8" s="205"/>
      <c r="AB8" s="205"/>
      <c r="AC8" s="205"/>
      <c r="AD8" s="206"/>
      <c r="AE8" s="14"/>
      <c r="AF8" s="14"/>
      <c r="AG8" s="14"/>
      <c r="AH8" s="14"/>
      <c r="AI8" s="15"/>
      <c r="AJ8" s="9"/>
      <c r="AM8" s="133"/>
    </row>
    <row r="9" spans="2:39" ht="16.5" customHeight="1">
      <c r="B9" s="210" t="s">
        <v>62</v>
      </c>
      <c r="C9" s="211"/>
      <c r="D9" s="212"/>
      <c r="E9" s="17"/>
      <c r="F9" s="97"/>
      <c r="G9" s="97"/>
      <c r="H9" s="14"/>
      <c r="I9" s="14"/>
      <c r="N9" s="213" t="s">
        <v>63</v>
      </c>
      <c r="O9" s="213"/>
      <c r="P9" s="213"/>
      <c r="Q9" s="214"/>
      <c r="R9" s="5"/>
      <c r="S9" s="4"/>
      <c r="T9" s="98"/>
      <c r="U9" s="99"/>
      <c r="V9" s="99"/>
      <c r="W9" s="99"/>
      <c r="X9" s="100"/>
      <c r="Y9" s="207"/>
      <c r="Z9" s="208"/>
      <c r="AA9" s="208"/>
      <c r="AB9" s="208"/>
      <c r="AC9" s="208"/>
      <c r="AD9" s="209"/>
      <c r="AE9" s="12"/>
      <c r="AF9" s="12"/>
      <c r="AG9" s="12"/>
      <c r="AH9" s="12"/>
      <c r="AI9" s="18"/>
      <c r="AJ9" s="9"/>
      <c r="AM9" s="134"/>
    </row>
    <row r="10" spans="2:39" ht="16.5" customHeight="1" thickBot="1">
      <c r="B10" s="101" t="s">
        <v>64</v>
      </c>
      <c r="C10" s="14"/>
      <c r="D10" s="14"/>
      <c r="E10" s="10" t="s">
        <v>0</v>
      </c>
      <c r="F10" s="7"/>
      <c r="G10" s="7"/>
      <c r="H10" s="7"/>
      <c r="I10" s="7"/>
      <c r="J10" s="7"/>
      <c r="K10" s="7"/>
      <c r="L10" s="7"/>
      <c r="M10" s="8"/>
      <c r="N10" s="215" t="s">
        <v>65</v>
      </c>
      <c r="O10" s="215"/>
      <c r="P10" s="215"/>
      <c r="Q10" s="215"/>
      <c r="R10" s="6"/>
      <c r="S10" s="7"/>
      <c r="T10" s="96" t="s">
        <v>0</v>
      </c>
      <c r="U10" s="7"/>
      <c r="V10" s="7"/>
      <c r="W10" s="7"/>
      <c r="X10" s="8"/>
      <c r="Y10" s="216" t="s">
        <v>66</v>
      </c>
      <c r="Z10" s="217"/>
      <c r="AA10" s="217"/>
      <c r="AB10" s="217"/>
      <c r="AC10" s="217"/>
      <c r="AD10" s="218"/>
      <c r="AE10" s="14"/>
      <c r="AF10" s="14"/>
      <c r="AG10" s="14"/>
      <c r="AH10" s="14"/>
      <c r="AI10" s="15"/>
      <c r="AJ10" s="9"/>
      <c r="AM10" s="135" t="s">
        <v>86</v>
      </c>
    </row>
    <row r="11" spans="2:36" ht="16.5" customHeight="1">
      <c r="B11" s="102" t="s">
        <v>67</v>
      </c>
      <c r="C11" s="12"/>
      <c r="D11" s="12"/>
      <c r="E11" s="11" t="s">
        <v>0</v>
      </c>
      <c r="F11" s="12"/>
      <c r="G11" s="12"/>
      <c r="H11" s="12"/>
      <c r="I11" s="12"/>
      <c r="J11" s="12"/>
      <c r="K11" s="12"/>
      <c r="L11" s="12"/>
      <c r="M11" s="18"/>
      <c r="N11" s="215"/>
      <c r="O11" s="215"/>
      <c r="P11" s="215"/>
      <c r="Q11" s="215"/>
      <c r="R11" s="13"/>
      <c r="S11" s="12"/>
      <c r="T11" s="103"/>
      <c r="U11" s="104"/>
      <c r="V11" s="104"/>
      <c r="W11" s="104"/>
      <c r="X11" s="18"/>
      <c r="Y11" s="219" t="s">
        <v>68</v>
      </c>
      <c r="Z11" s="220"/>
      <c r="AA11" s="220"/>
      <c r="AB11" s="220"/>
      <c r="AC11" s="220"/>
      <c r="AD11" s="221"/>
      <c r="AE11" s="12"/>
      <c r="AF11" s="12"/>
      <c r="AG11" s="12"/>
      <c r="AH11" s="12"/>
      <c r="AI11" s="18"/>
      <c r="AJ11" s="9"/>
    </row>
    <row r="12" spans="2:36" ht="13.5" customHeight="1">
      <c r="B12" s="222" t="s">
        <v>69</v>
      </c>
      <c r="C12" s="223"/>
      <c r="E12" s="105"/>
      <c r="F12" s="105"/>
      <c r="G12" s="105"/>
      <c r="H12" s="106" t="s">
        <v>0</v>
      </c>
      <c r="I12" s="105"/>
      <c r="J12" s="105"/>
      <c r="K12" s="105"/>
      <c r="L12" s="105"/>
      <c r="M12" s="105"/>
      <c r="N12" s="106" t="s">
        <v>0</v>
      </c>
      <c r="O12" s="105"/>
      <c r="P12" s="105"/>
      <c r="Q12" s="105"/>
      <c r="R12" s="105"/>
      <c r="S12" s="105"/>
      <c r="T12" s="106"/>
      <c r="U12" s="105"/>
      <c r="V12" s="105"/>
      <c r="W12" s="106" t="s">
        <v>0</v>
      </c>
      <c r="X12" s="106" t="s">
        <v>0</v>
      </c>
      <c r="Y12" s="105"/>
      <c r="Z12" s="107"/>
      <c r="AA12" s="106" t="s">
        <v>0</v>
      </c>
      <c r="AB12" s="105"/>
      <c r="AC12" s="222" t="s">
        <v>70</v>
      </c>
      <c r="AD12" s="226"/>
      <c r="AE12" s="226"/>
      <c r="AF12" s="226"/>
      <c r="AG12" s="223"/>
      <c r="AH12" s="228" t="s">
        <v>71</v>
      </c>
      <c r="AI12" s="229"/>
      <c r="AJ12" s="9"/>
    </row>
    <row r="13" spans="2:36" ht="13.5">
      <c r="B13" s="224"/>
      <c r="C13" s="225"/>
      <c r="D13" s="232" t="s">
        <v>72</v>
      </c>
      <c r="E13" s="233"/>
      <c r="F13" s="233"/>
      <c r="G13" s="234"/>
      <c r="H13" s="230" t="s">
        <v>73</v>
      </c>
      <c r="I13" s="235"/>
      <c r="J13" s="235"/>
      <c r="K13" s="235"/>
      <c r="L13" s="235"/>
      <c r="M13" s="231"/>
      <c r="N13" s="230" t="s">
        <v>74</v>
      </c>
      <c r="O13" s="235"/>
      <c r="P13" s="235"/>
      <c r="Q13" s="235"/>
      <c r="R13" s="235"/>
      <c r="S13" s="231"/>
      <c r="T13" s="108" t="s">
        <v>56</v>
      </c>
      <c r="U13" s="109"/>
      <c r="V13" s="109"/>
      <c r="W13" s="108" t="s">
        <v>57</v>
      </c>
      <c r="X13" s="108" t="s">
        <v>75</v>
      </c>
      <c r="Y13" s="109"/>
      <c r="Z13" s="110"/>
      <c r="AA13" s="108" t="s">
        <v>26</v>
      </c>
      <c r="AB13" s="109"/>
      <c r="AC13" s="224"/>
      <c r="AD13" s="227"/>
      <c r="AE13" s="227"/>
      <c r="AF13" s="227"/>
      <c r="AG13" s="225"/>
      <c r="AH13" s="230"/>
      <c r="AI13" s="231"/>
      <c r="AJ13" s="9"/>
    </row>
    <row r="14" spans="2:37" ht="18" customHeight="1">
      <c r="B14" s="111"/>
      <c r="C14" s="112"/>
      <c r="D14" s="7"/>
      <c r="E14" s="7"/>
      <c r="F14" s="7"/>
      <c r="G14" s="7"/>
      <c r="H14" s="236"/>
      <c r="I14" s="237"/>
      <c r="J14" s="237"/>
      <c r="K14" s="237"/>
      <c r="L14" s="237"/>
      <c r="M14" s="238"/>
      <c r="N14" s="242"/>
      <c r="O14" s="243"/>
      <c r="P14" s="243"/>
      <c r="Q14" s="243"/>
      <c r="R14" s="243"/>
      <c r="S14" s="244"/>
      <c r="T14" s="186"/>
      <c r="U14" s="187"/>
      <c r="V14" s="188"/>
      <c r="W14" s="248"/>
      <c r="X14" s="250"/>
      <c r="Y14" s="251"/>
      <c r="Z14" s="252"/>
      <c r="AA14" s="250"/>
      <c r="AB14" s="252"/>
      <c r="AC14" s="10"/>
      <c r="AD14" s="7"/>
      <c r="AE14" s="7"/>
      <c r="AF14" s="7"/>
      <c r="AG14" s="7"/>
      <c r="AH14" s="256"/>
      <c r="AI14" s="257"/>
      <c r="AJ14" s="9"/>
      <c r="AK14" s="258">
        <v>1</v>
      </c>
    </row>
    <row r="15" spans="2:37" ht="18" customHeight="1">
      <c r="B15" s="19"/>
      <c r="C15" s="113"/>
      <c r="D15" s="12"/>
      <c r="E15" s="12"/>
      <c r="F15" s="12"/>
      <c r="G15" s="12"/>
      <c r="H15" s="239"/>
      <c r="I15" s="240"/>
      <c r="J15" s="240"/>
      <c r="K15" s="240"/>
      <c r="L15" s="240"/>
      <c r="M15" s="241"/>
      <c r="N15" s="245"/>
      <c r="O15" s="246"/>
      <c r="P15" s="246"/>
      <c r="Q15" s="246"/>
      <c r="R15" s="246"/>
      <c r="S15" s="247"/>
      <c r="T15" s="189"/>
      <c r="U15" s="190"/>
      <c r="V15" s="191"/>
      <c r="W15" s="249"/>
      <c r="X15" s="253"/>
      <c r="Y15" s="254"/>
      <c r="Z15" s="255"/>
      <c r="AA15" s="253"/>
      <c r="AB15" s="255"/>
      <c r="AC15" s="11"/>
      <c r="AD15" s="12"/>
      <c r="AE15" s="12"/>
      <c r="AF15" s="12"/>
      <c r="AG15" s="18"/>
      <c r="AH15" s="259"/>
      <c r="AI15" s="260"/>
      <c r="AJ15" s="9"/>
      <c r="AK15" s="258"/>
    </row>
    <row r="16" spans="2:37" ht="18" customHeight="1">
      <c r="B16" s="111"/>
      <c r="C16" s="112"/>
      <c r="D16" s="7"/>
      <c r="E16" s="7"/>
      <c r="F16" s="7"/>
      <c r="G16" s="7"/>
      <c r="H16" s="236"/>
      <c r="I16" s="237"/>
      <c r="J16" s="237"/>
      <c r="K16" s="237"/>
      <c r="L16" s="237"/>
      <c r="M16" s="238"/>
      <c r="N16" s="261"/>
      <c r="O16" s="243"/>
      <c r="P16" s="243"/>
      <c r="Q16" s="243"/>
      <c r="R16" s="243"/>
      <c r="S16" s="244"/>
      <c r="T16" s="186"/>
      <c r="U16" s="187"/>
      <c r="V16" s="188"/>
      <c r="W16" s="248"/>
      <c r="X16" s="250"/>
      <c r="Y16" s="251"/>
      <c r="Z16" s="252"/>
      <c r="AA16" s="250"/>
      <c r="AB16" s="252"/>
      <c r="AC16" s="10"/>
      <c r="AD16" s="7"/>
      <c r="AE16" s="7"/>
      <c r="AF16" s="7"/>
      <c r="AG16" s="8"/>
      <c r="AH16" s="256"/>
      <c r="AI16" s="257"/>
      <c r="AJ16" s="9"/>
      <c r="AK16" s="258">
        <v>2</v>
      </c>
    </row>
    <row r="17" spans="2:37" ht="18" customHeight="1">
      <c r="B17" s="19"/>
      <c r="C17" s="113"/>
      <c r="D17" s="12"/>
      <c r="E17" s="12"/>
      <c r="F17" s="12"/>
      <c r="G17" s="12"/>
      <c r="H17" s="239"/>
      <c r="I17" s="240"/>
      <c r="J17" s="240"/>
      <c r="K17" s="240"/>
      <c r="L17" s="240"/>
      <c r="M17" s="241"/>
      <c r="N17" s="245"/>
      <c r="O17" s="246"/>
      <c r="P17" s="246"/>
      <c r="Q17" s="246"/>
      <c r="R17" s="246"/>
      <c r="S17" s="247"/>
      <c r="T17" s="189"/>
      <c r="U17" s="190"/>
      <c r="V17" s="191"/>
      <c r="W17" s="249"/>
      <c r="X17" s="253"/>
      <c r="Y17" s="254"/>
      <c r="Z17" s="255"/>
      <c r="AA17" s="253"/>
      <c r="AB17" s="255"/>
      <c r="AC17" s="11"/>
      <c r="AD17" s="12"/>
      <c r="AE17" s="12"/>
      <c r="AF17" s="12"/>
      <c r="AG17" s="18"/>
      <c r="AH17" s="259"/>
      <c r="AI17" s="260"/>
      <c r="AJ17" s="9"/>
      <c r="AK17" s="258"/>
    </row>
    <row r="18" spans="2:37" ht="18" customHeight="1">
      <c r="B18" s="111"/>
      <c r="C18" s="112"/>
      <c r="D18" s="7"/>
      <c r="E18" s="7"/>
      <c r="F18" s="7"/>
      <c r="G18" s="7"/>
      <c r="H18" s="236"/>
      <c r="I18" s="237"/>
      <c r="J18" s="237"/>
      <c r="K18" s="237"/>
      <c r="L18" s="237"/>
      <c r="M18" s="238"/>
      <c r="N18" s="262"/>
      <c r="O18" s="243"/>
      <c r="P18" s="243"/>
      <c r="Q18" s="243"/>
      <c r="R18" s="243"/>
      <c r="S18" s="244"/>
      <c r="T18" s="186"/>
      <c r="U18" s="187"/>
      <c r="V18" s="188"/>
      <c r="W18" s="248"/>
      <c r="X18" s="250"/>
      <c r="Y18" s="251"/>
      <c r="Z18" s="252"/>
      <c r="AA18" s="250"/>
      <c r="AB18" s="252"/>
      <c r="AC18" s="114"/>
      <c r="AD18" s="115"/>
      <c r="AE18" s="115"/>
      <c r="AF18" s="115"/>
      <c r="AG18" s="116"/>
      <c r="AH18" s="263"/>
      <c r="AI18" s="264"/>
      <c r="AJ18" s="9"/>
      <c r="AK18" s="258">
        <v>3</v>
      </c>
    </row>
    <row r="19" spans="2:37" ht="18" customHeight="1">
      <c r="B19" s="19"/>
      <c r="C19" s="18"/>
      <c r="D19" s="12"/>
      <c r="E19" s="12"/>
      <c r="F19" s="12"/>
      <c r="G19" s="12"/>
      <c r="H19" s="239"/>
      <c r="I19" s="240"/>
      <c r="J19" s="240"/>
      <c r="K19" s="240"/>
      <c r="L19" s="240"/>
      <c r="M19" s="241"/>
      <c r="N19" s="245"/>
      <c r="O19" s="246"/>
      <c r="P19" s="246"/>
      <c r="Q19" s="246"/>
      <c r="R19" s="246"/>
      <c r="S19" s="247"/>
      <c r="T19" s="189"/>
      <c r="U19" s="190"/>
      <c r="V19" s="191"/>
      <c r="W19" s="249"/>
      <c r="X19" s="253"/>
      <c r="Y19" s="254"/>
      <c r="Z19" s="255"/>
      <c r="AA19" s="253"/>
      <c r="AB19" s="255"/>
      <c r="AC19" s="117"/>
      <c r="AD19" s="109"/>
      <c r="AE19" s="109"/>
      <c r="AF19" s="109"/>
      <c r="AG19" s="118"/>
      <c r="AH19" s="265"/>
      <c r="AI19" s="266"/>
      <c r="AJ19" s="9"/>
      <c r="AK19" s="258"/>
    </row>
    <row r="20" spans="2:37" ht="18" customHeight="1">
      <c r="B20" s="119"/>
      <c r="C20" s="8"/>
      <c r="D20" s="7"/>
      <c r="E20" s="7"/>
      <c r="F20" s="7"/>
      <c r="G20" s="7"/>
      <c r="H20" s="267"/>
      <c r="I20" s="268"/>
      <c r="J20" s="268"/>
      <c r="K20" s="268"/>
      <c r="L20" s="268"/>
      <c r="M20" s="269"/>
      <c r="N20" s="262"/>
      <c r="O20" s="243"/>
      <c r="P20" s="243"/>
      <c r="Q20" s="243"/>
      <c r="R20" s="243"/>
      <c r="S20" s="244"/>
      <c r="T20" s="186"/>
      <c r="U20" s="187"/>
      <c r="V20" s="188"/>
      <c r="W20" s="248"/>
      <c r="X20" s="250"/>
      <c r="Y20" s="251"/>
      <c r="Z20" s="252"/>
      <c r="AA20" s="250"/>
      <c r="AB20" s="252"/>
      <c r="AC20" s="120"/>
      <c r="AD20" s="115"/>
      <c r="AE20" s="115"/>
      <c r="AF20" s="115"/>
      <c r="AG20" s="116"/>
      <c r="AH20" s="263"/>
      <c r="AI20" s="264"/>
      <c r="AJ20" s="9"/>
      <c r="AK20" s="258">
        <v>4</v>
      </c>
    </row>
    <row r="21" spans="2:37" ht="18" customHeight="1">
      <c r="B21" s="121"/>
      <c r="C21" s="18"/>
      <c r="D21" s="12"/>
      <c r="E21" s="12"/>
      <c r="F21" s="12"/>
      <c r="G21" s="12"/>
      <c r="H21" s="270"/>
      <c r="I21" s="271"/>
      <c r="J21" s="271"/>
      <c r="K21" s="271"/>
      <c r="L21" s="271"/>
      <c r="M21" s="272"/>
      <c r="N21" s="245"/>
      <c r="O21" s="246"/>
      <c r="P21" s="246"/>
      <c r="Q21" s="246"/>
      <c r="R21" s="246"/>
      <c r="S21" s="247"/>
      <c r="T21" s="189"/>
      <c r="U21" s="190"/>
      <c r="V21" s="191"/>
      <c r="W21" s="249"/>
      <c r="X21" s="253"/>
      <c r="Y21" s="254"/>
      <c r="Z21" s="255"/>
      <c r="AA21" s="253"/>
      <c r="AB21" s="255"/>
      <c r="AC21" s="117"/>
      <c r="AD21" s="109"/>
      <c r="AE21" s="109"/>
      <c r="AF21" s="109"/>
      <c r="AG21" s="118"/>
      <c r="AH21" s="265"/>
      <c r="AI21" s="266"/>
      <c r="AJ21" s="9"/>
      <c r="AK21" s="258"/>
    </row>
    <row r="22" spans="2:37" ht="18" customHeight="1">
      <c r="B22" s="119"/>
      <c r="C22" s="8"/>
      <c r="D22" s="7"/>
      <c r="E22" s="7"/>
      <c r="F22" s="7"/>
      <c r="G22" s="7"/>
      <c r="H22" s="267"/>
      <c r="I22" s="268"/>
      <c r="J22" s="268"/>
      <c r="K22" s="268"/>
      <c r="L22" s="268"/>
      <c r="M22" s="269"/>
      <c r="N22" s="262"/>
      <c r="O22" s="243"/>
      <c r="P22" s="243"/>
      <c r="Q22" s="243"/>
      <c r="R22" s="243"/>
      <c r="S22" s="244"/>
      <c r="T22" s="186"/>
      <c r="U22" s="187"/>
      <c r="V22" s="188"/>
      <c r="W22" s="248"/>
      <c r="X22" s="250"/>
      <c r="Y22" s="251"/>
      <c r="Z22" s="252"/>
      <c r="AA22" s="250"/>
      <c r="AB22" s="252"/>
      <c r="AC22" s="120"/>
      <c r="AD22" s="115"/>
      <c r="AE22" s="115"/>
      <c r="AF22" s="115"/>
      <c r="AG22" s="116"/>
      <c r="AH22" s="263"/>
      <c r="AI22" s="264"/>
      <c r="AJ22" s="9"/>
      <c r="AK22" s="258">
        <v>5</v>
      </c>
    </row>
    <row r="23" spans="2:37" ht="18" customHeight="1">
      <c r="B23" s="121"/>
      <c r="C23" s="18"/>
      <c r="D23" s="12"/>
      <c r="E23" s="12"/>
      <c r="F23" s="12"/>
      <c r="G23" s="12"/>
      <c r="H23" s="270"/>
      <c r="I23" s="271"/>
      <c r="J23" s="271"/>
      <c r="K23" s="271"/>
      <c r="L23" s="271"/>
      <c r="M23" s="272"/>
      <c r="N23" s="245"/>
      <c r="O23" s="246"/>
      <c r="P23" s="246"/>
      <c r="Q23" s="246"/>
      <c r="R23" s="246"/>
      <c r="S23" s="247"/>
      <c r="T23" s="189"/>
      <c r="U23" s="190"/>
      <c r="V23" s="191"/>
      <c r="W23" s="249"/>
      <c r="X23" s="253"/>
      <c r="Y23" s="254"/>
      <c r="Z23" s="255"/>
      <c r="AA23" s="253"/>
      <c r="AB23" s="255"/>
      <c r="AC23" s="117"/>
      <c r="AD23" s="109"/>
      <c r="AE23" s="109"/>
      <c r="AF23" s="109"/>
      <c r="AG23" s="118"/>
      <c r="AH23" s="265"/>
      <c r="AI23" s="266"/>
      <c r="AJ23" s="9"/>
      <c r="AK23" s="258"/>
    </row>
    <row r="24" spans="2:37" ht="18" customHeight="1">
      <c r="B24" s="119"/>
      <c r="C24" s="15"/>
      <c r="D24" s="14"/>
      <c r="E24" s="14"/>
      <c r="F24" s="14"/>
      <c r="G24" s="14"/>
      <c r="H24" s="267"/>
      <c r="I24" s="268"/>
      <c r="J24" s="268"/>
      <c r="K24" s="268"/>
      <c r="L24" s="268"/>
      <c r="M24" s="269"/>
      <c r="N24" s="275"/>
      <c r="O24" s="276"/>
      <c r="P24" s="276"/>
      <c r="Q24" s="276"/>
      <c r="R24" s="276"/>
      <c r="S24" s="277"/>
      <c r="T24" s="228"/>
      <c r="U24" s="281"/>
      <c r="V24" s="229"/>
      <c r="W24" s="282"/>
      <c r="X24" s="284"/>
      <c r="Y24" s="285"/>
      <c r="Z24" s="286"/>
      <c r="AA24" s="284"/>
      <c r="AB24" s="286"/>
      <c r="AC24" s="122"/>
      <c r="AD24" s="107"/>
      <c r="AE24" s="107"/>
      <c r="AF24" s="107"/>
      <c r="AG24" s="123"/>
      <c r="AH24" s="263"/>
      <c r="AI24" s="264"/>
      <c r="AJ24" s="9"/>
      <c r="AK24" s="258">
        <v>6</v>
      </c>
    </row>
    <row r="25" spans="2:37" ht="18" customHeight="1">
      <c r="B25" s="121"/>
      <c r="C25" s="18"/>
      <c r="D25" s="12"/>
      <c r="E25" s="12"/>
      <c r="F25" s="12"/>
      <c r="G25" s="12"/>
      <c r="H25" s="270"/>
      <c r="I25" s="271"/>
      <c r="J25" s="271"/>
      <c r="K25" s="271"/>
      <c r="L25" s="271"/>
      <c r="M25" s="272"/>
      <c r="N25" s="278"/>
      <c r="O25" s="279"/>
      <c r="P25" s="279"/>
      <c r="Q25" s="279"/>
      <c r="R25" s="279"/>
      <c r="S25" s="280"/>
      <c r="T25" s="230"/>
      <c r="U25" s="235"/>
      <c r="V25" s="231"/>
      <c r="W25" s="283"/>
      <c r="X25" s="287"/>
      <c r="Y25" s="288"/>
      <c r="Z25" s="289"/>
      <c r="AA25" s="287"/>
      <c r="AB25" s="289"/>
      <c r="AC25" s="117"/>
      <c r="AD25" s="109"/>
      <c r="AE25" s="109"/>
      <c r="AF25" s="109"/>
      <c r="AG25" s="118"/>
      <c r="AH25" s="265"/>
      <c r="AI25" s="266"/>
      <c r="AJ25" s="9"/>
      <c r="AK25" s="258"/>
    </row>
    <row r="26" spans="2:36" ht="19.5" customHeight="1">
      <c r="B26" s="11" t="s">
        <v>10</v>
      </c>
      <c r="C26" s="124"/>
      <c r="D26" s="124"/>
      <c r="E26" s="124"/>
      <c r="F26" s="11" t="s">
        <v>0</v>
      </c>
      <c r="G26" s="12"/>
      <c r="H26" s="12"/>
      <c r="I26" s="12"/>
      <c r="J26" s="12"/>
      <c r="K26" s="11" t="s">
        <v>11</v>
      </c>
      <c r="L26" s="12"/>
      <c r="M26" s="12"/>
      <c r="N26" s="12"/>
      <c r="O26" s="12"/>
      <c r="P26" s="13"/>
      <c r="Q26" s="12"/>
      <c r="R26" s="12"/>
      <c r="S26" s="12"/>
      <c r="T26" s="12"/>
      <c r="U26" s="12"/>
      <c r="V26" s="9"/>
      <c r="Z26" s="14"/>
      <c r="AJ26" s="9"/>
    </row>
    <row r="27" spans="2:36" ht="19.5" customHeight="1">
      <c r="B27" s="11" t="s">
        <v>12</v>
      </c>
      <c r="C27" s="12"/>
      <c r="D27" s="12"/>
      <c r="E27" s="12"/>
      <c r="F27" s="11" t="s">
        <v>0</v>
      </c>
      <c r="G27" s="12"/>
      <c r="H27" s="12"/>
      <c r="I27" s="12"/>
      <c r="J27" s="12"/>
      <c r="K27" s="11" t="s">
        <v>13</v>
      </c>
      <c r="L27" s="12"/>
      <c r="M27" s="12"/>
      <c r="N27" s="12"/>
      <c r="O27" s="12"/>
      <c r="P27" s="11" t="s">
        <v>0</v>
      </c>
      <c r="Q27" s="12"/>
      <c r="R27" s="12"/>
      <c r="S27" s="12"/>
      <c r="T27" s="12"/>
      <c r="U27" s="12"/>
      <c r="V27" s="125" t="s">
        <v>76</v>
      </c>
      <c r="W27" s="126"/>
      <c r="Z27" s="14"/>
      <c r="AJ27" s="9"/>
    </row>
    <row r="28" spans="2:36" ht="19.5" customHeight="1">
      <c r="B28" s="11" t="s">
        <v>14</v>
      </c>
      <c r="C28" s="12"/>
      <c r="D28" s="12"/>
      <c r="E28" s="12"/>
      <c r="F28" s="11" t="s">
        <v>0</v>
      </c>
      <c r="G28" s="12"/>
      <c r="H28" s="12"/>
      <c r="I28" s="12"/>
      <c r="J28" s="12"/>
      <c r="K28" s="11" t="s">
        <v>15</v>
      </c>
      <c r="L28" s="12"/>
      <c r="M28" s="12"/>
      <c r="N28" s="12"/>
      <c r="O28" s="12"/>
      <c r="P28" s="13"/>
      <c r="Q28" s="12"/>
      <c r="R28" s="12"/>
      <c r="S28" s="12"/>
      <c r="T28" s="12"/>
      <c r="U28" s="100"/>
      <c r="V28" s="127"/>
      <c r="W28" s="273" t="s">
        <v>77</v>
      </c>
      <c r="X28" s="274"/>
      <c r="Z28" s="14"/>
      <c r="AJ28" s="9"/>
    </row>
    <row r="29" spans="2:36" ht="19.5" customHeight="1">
      <c r="B29" s="11" t="s">
        <v>16</v>
      </c>
      <c r="C29" s="12"/>
      <c r="D29" s="12"/>
      <c r="E29" s="12"/>
      <c r="F29" s="11" t="s">
        <v>0</v>
      </c>
      <c r="G29" s="12"/>
      <c r="H29" s="12"/>
      <c r="I29" s="12"/>
      <c r="J29" s="12"/>
      <c r="K29" s="11" t="s">
        <v>17</v>
      </c>
      <c r="L29" s="12"/>
      <c r="M29" s="12"/>
      <c r="N29" s="12"/>
      <c r="O29" s="12"/>
      <c r="P29" s="11" t="s">
        <v>0</v>
      </c>
      <c r="Q29" s="12"/>
      <c r="R29" s="12"/>
      <c r="S29" s="12"/>
      <c r="T29" s="12"/>
      <c r="U29" s="12"/>
      <c r="V29" s="101"/>
      <c r="W29" s="274"/>
      <c r="X29" s="274"/>
      <c r="Z29" s="128" t="s">
        <v>78</v>
      </c>
      <c r="AJ29" s="9"/>
    </row>
    <row r="30" spans="2:36" ht="4.5" customHeight="1">
      <c r="B30" s="9"/>
      <c r="V30" s="9"/>
      <c r="Z30" s="14"/>
      <c r="AJ30" s="9"/>
    </row>
    <row r="31" spans="2:36" ht="13.5">
      <c r="B31" s="16" t="s">
        <v>79</v>
      </c>
      <c r="V31" s="16"/>
      <c r="Z31" s="14"/>
      <c r="AJ31" s="9"/>
    </row>
    <row r="32" spans="2:36" ht="13.5">
      <c r="B32" s="16" t="s">
        <v>18</v>
      </c>
      <c r="V32" s="9"/>
      <c r="Y32" s="127" t="s">
        <v>80</v>
      </c>
      <c r="AJ32" s="9"/>
    </row>
    <row r="33" spans="2:36" ht="13.5">
      <c r="B33" s="16" t="s">
        <v>19</v>
      </c>
      <c r="V33" s="101"/>
      <c r="W33" s="129" t="s">
        <v>81</v>
      </c>
      <c r="Z33" s="14"/>
      <c r="AJ33" s="9"/>
    </row>
    <row r="34" spans="2:36" ht="13.5">
      <c r="B34" s="16" t="s">
        <v>20</v>
      </c>
      <c r="V34" s="9"/>
      <c r="W34" s="130" t="s">
        <v>82</v>
      </c>
      <c r="Z34" s="14"/>
      <c r="AJ34" s="9"/>
    </row>
    <row r="35" spans="2:36" ht="13.5">
      <c r="B35" s="102" t="s">
        <v>83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02"/>
      <c r="W35" s="131" t="s">
        <v>84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9"/>
    </row>
    <row r="36" spans="2:36" ht="10.5" customHeight="1">
      <c r="B36" s="1" t="s">
        <v>21</v>
      </c>
      <c r="AF36" s="9"/>
      <c r="AJ36" s="9"/>
    </row>
    <row r="37" spans="2:36" ht="10.5" customHeight="1">
      <c r="B37" s="1" t="s">
        <v>22</v>
      </c>
      <c r="AF37" s="2" t="s">
        <v>25</v>
      </c>
      <c r="AJ37" s="9"/>
    </row>
    <row r="38" spans="2:36" ht="10.5" customHeight="1">
      <c r="B38" s="1" t="s">
        <v>23</v>
      </c>
      <c r="AF38" s="13"/>
      <c r="AG38" s="12"/>
      <c r="AH38" s="12"/>
      <c r="AI38" s="12"/>
      <c r="AJ38" s="9"/>
    </row>
    <row r="39" ht="10.5" customHeight="1">
      <c r="B39" s="1" t="s">
        <v>24</v>
      </c>
    </row>
    <row r="40" ht="13.5">
      <c r="B40" s="136"/>
    </row>
  </sheetData>
  <sheetProtection/>
  <mergeCells count="74">
    <mergeCell ref="AK24:AK25"/>
    <mergeCell ref="AH25:AI25"/>
    <mergeCell ref="W28:X29"/>
    <mergeCell ref="AH23:AI23"/>
    <mergeCell ref="H24:M25"/>
    <mergeCell ref="N24:S25"/>
    <mergeCell ref="T24:V25"/>
    <mergeCell ref="W24:W25"/>
    <mergeCell ref="X24:Z25"/>
    <mergeCell ref="AA24:AB25"/>
    <mergeCell ref="AH24:AI24"/>
    <mergeCell ref="AK20:AK21"/>
    <mergeCell ref="AH21:AI21"/>
    <mergeCell ref="H22:M23"/>
    <mergeCell ref="N22:S23"/>
    <mergeCell ref="T22:V23"/>
    <mergeCell ref="W22:W23"/>
    <mergeCell ref="X22:Z23"/>
    <mergeCell ref="AA22:AB23"/>
    <mergeCell ref="AH22:AI22"/>
    <mergeCell ref="AK22:AK23"/>
    <mergeCell ref="AH19:AI19"/>
    <mergeCell ref="H20:M21"/>
    <mergeCell ref="N20:S21"/>
    <mergeCell ref="T20:V21"/>
    <mergeCell ref="W20:W21"/>
    <mergeCell ref="X20:Z21"/>
    <mergeCell ref="AA20:AB21"/>
    <mergeCell ref="AH20:AI20"/>
    <mergeCell ref="AK16:AK17"/>
    <mergeCell ref="AH17:AI17"/>
    <mergeCell ref="H18:M19"/>
    <mergeCell ref="N18:S19"/>
    <mergeCell ref="T18:V19"/>
    <mergeCell ref="W18:W19"/>
    <mergeCell ref="X18:Z19"/>
    <mergeCell ref="AA18:AB19"/>
    <mergeCell ref="AH18:AI18"/>
    <mergeCell ref="AK18:AK19"/>
    <mergeCell ref="AH14:AI14"/>
    <mergeCell ref="AK14:AK15"/>
    <mergeCell ref="AH15:AI15"/>
    <mergeCell ref="H16:M17"/>
    <mergeCell ref="N16:S17"/>
    <mergeCell ref="T16:V17"/>
    <mergeCell ref="W16:W17"/>
    <mergeCell ref="X16:Z17"/>
    <mergeCell ref="AA16:AB17"/>
    <mergeCell ref="AH16:AI16"/>
    <mergeCell ref="H14:M15"/>
    <mergeCell ref="N14:S15"/>
    <mergeCell ref="T14:V15"/>
    <mergeCell ref="W14:W15"/>
    <mergeCell ref="X14:Z15"/>
    <mergeCell ref="AA14:AB15"/>
    <mergeCell ref="B12:C13"/>
    <mergeCell ref="AC12:AG13"/>
    <mergeCell ref="AH12:AI13"/>
    <mergeCell ref="D13:G13"/>
    <mergeCell ref="H13:M13"/>
    <mergeCell ref="N13:S13"/>
    <mergeCell ref="Q7:T8"/>
    <mergeCell ref="Y8:AD9"/>
    <mergeCell ref="B9:D9"/>
    <mergeCell ref="N9:Q9"/>
    <mergeCell ref="N10:Q11"/>
    <mergeCell ref="Y10:AD10"/>
    <mergeCell ref="Y11:AD11"/>
    <mergeCell ref="B1:D2"/>
    <mergeCell ref="E1:P2"/>
    <mergeCell ref="Q1:T2"/>
    <mergeCell ref="Q3:T4"/>
    <mergeCell ref="Y4:AD5"/>
    <mergeCell ref="Q5:T6"/>
  </mergeCells>
  <printOptions/>
  <pageMargins left="0.1968503937007874" right="0.1968503937007874" top="0.7480314960629921" bottom="0.2362204724409449" header="0.31496062992125984" footer="0.2362204724409449"/>
  <pageSetup horizontalDpi="600" verticalDpi="600" orientation="landscape" paperSize="9" scale="92" r:id="rId2"/>
  <colBreaks count="1" manualBreakCount="1">
    <brk id="3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Zeros="0" view="pageBreakPreview" zoomScale="85" zoomScaleSheetLayoutView="85" zoomScalePageLayoutView="0" workbookViewId="0" topLeftCell="C1">
      <selection activeCell="D4" sqref="D4"/>
    </sheetView>
  </sheetViews>
  <sheetFormatPr defaultColWidth="8.796875" defaultRowHeight="14.25"/>
  <cols>
    <col min="1" max="1" width="5.19921875" style="25" customWidth="1"/>
    <col min="2" max="2" width="21.5" style="78" customWidth="1"/>
    <col min="3" max="3" width="6.5" style="78" customWidth="1"/>
    <col min="4" max="4" width="22.69921875" style="78" customWidth="1"/>
    <col min="5" max="5" width="27.69921875" style="78" customWidth="1"/>
    <col min="6" max="6" width="5" style="78" customWidth="1"/>
    <col min="7" max="7" width="10.69921875" style="79" customWidth="1"/>
    <col min="8" max="8" width="8.69921875" style="80" customWidth="1"/>
    <col min="9" max="9" width="11.69921875" style="79" customWidth="1"/>
    <col min="10" max="10" width="9.69921875" style="78" customWidth="1"/>
    <col min="11" max="11" width="6.69921875" style="78" customWidth="1"/>
    <col min="12" max="12" width="6.69921875" style="25" customWidth="1"/>
    <col min="13" max="13" width="9" style="25" customWidth="1"/>
    <col min="14" max="14" width="13" style="25" customWidth="1"/>
    <col min="15" max="16384" width="9" style="25" customWidth="1"/>
  </cols>
  <sheetData>
    <row r="1" spans="1:11" ht="12" customHeight="1">
      <c r="A1" s="21" t="s">
        <v>33</v>
      </c>
      <c r="B1" s="22"/>
      <c r="C1" s="22"/>
      <c r="D1" s="22"/>
      <c r="E1" s="22"/>
      <c r="F1" s="22"/>
      <c r="G1" s="23"/>
      <c r="H1" s="24"/>
      <c r="I1" s="23"/>
      <c r="J1" s="22"/>
      <c r="K1" s="22"/>
    </row>
    <row r="2" spans="1:11" ht="0.75" customHeight="1" thickBot="1">
      <c r="A2" s="26"/>
      <c r="B2" s="27"/>
      <c r="C2" s="27"/>
      <c r="D2" s="28"/>
      <c r="E2" s="28"/>
      <c r="F2" s="28"/>
      <c r="G2" s="29"/>
      <c r="H2" s="30"/>
      <c r="I2" s="29"/>
      <c r="J2" s="27"/>
      <c r="K2" s="31"/>
    </row>
    <row r="3" spans="1:12" s="42" customFormat="1" ht="20.25" customHeight="1">
      <c r="A3" s="81" t="s">
        <v>35</v>
      </c>
      <c r="B3" s="33" t="s">
        <v>36</v>
      </c>
      <c r="C3" s="34" t="s">
        <v>37</v>
      </c>
      <c r="D3" s="35" t="s">
        <v>38</v>
      </c>
      <c r="E3" s="36" t="s">
        <v>39</v>
      </c>
      <c r="F3" s="37" t="s">
        <v>40</v>
      </c>
      <c r="G3" s="38" t="s">
        <v>41</v>
      </c>
      <c r="H3" s="39" t="s">
        <v>42</v>
      </c>
      <c r="I3" s="40" t="s">
        <v>43</v>
      </c>
      <c r="J3" s="41" t="s">
        <v>44</v>
      </c>
      <c r="K3" s="292" t="s">
        <v>45</v>
      </c>
      <c r="L3" s="293"/>
    </row>
    <row r="4" spans="1:12" ht="36" customHeight="1">
      <c r="A4" s="43">
        <f>IF(D4=0,"","1")</f>
      </c>
      <c r="B4" s="27"/>
      <c r="C4" s="44"/>
      <c r="D4" s="45"/>
      <c r="E4" s="46"/>
      <c r="F4" s="47"/>
      <c r="G4" s="48"/>
      <c r="H4" s="49"/>
      <c r="I4" s="50"/>
      <c r="J4" s="27"/>
      <c r="K4" s="51"/>
      <c r="L4" s="52"/>
    </row>
    <row r="5" spans="1:12" ht="36" customHeight="1">
      <c r="A5" s="43">
        <f>IF(D5=0,"","2")</f>
      </c>
      <c r="B5" s="27"/>
      <c r="C5" s="44"/>
      <c r="D5" s="45"/>
      <c r="E5" s="46"/>
      <c r="F5" s="47"/>
      <c r="G5" s="48"/>
      <c r="H5" s="49"/>
      <c r="I5" s="50"/>
      <c r="J5" s="27"/>
      <c r="K5" s="51"/>
      <c r="L5" s="52"/>
    </row>
    <row r="6" spans="1:12" ht="36" customHeight="1">
      <c r="A6" s="43">
        <f>IF(D6=0,"","3")</f>
      </c>
      <c r="B6" s="27"/>
      <c r="C6" s="53"/>
      <c r="D6" s="45"/>
      <c r="E6" s="46"/>
      <c r="F6" s="47"/>
      <c r="G6" s="48"/>
      <c r="H6" s="49"/>
      <c r="I6" s="50"/>
      <c r="J6" s="27"/>
      <c r="K6" s="51"/>
      <c r="L6" s="52"/>
    </row>
    <row r="7" spans="1:12" ht="36" customHeight="1">
      <c r="A7" s="43">
        <f>IF(D7=0,"","4")</f>
      </c>
      <c r="B7" s="27"/>
      <c r="C7" s="53"/>
      <c r="D7" s="45"/>
      <c r="E7" s="46"/>
      <c r="F7" s="47"/>
      <c r="G7" s="48"/>
      <c r="H7" s="49"/>
      <c r="I7" s="50"/>
      <c r="J7" s="27"/>
      <c r="K7" s="51"/>
      <c r="L7" s="52"/>
    </row>
    <row r="8" spans="1:12" ht="36" customHeight="1">
      <c r="A8" s="43">
        <f>IF(D8=0,"","5")</f>
      </c>
      <c r="B8" s="27"/>
      <c r="C8" s="53"/>
      <c r="D8" s="45"/>
      <c r="E8" s="46"/>
      <c r="F8" s="47"/>
      <c r="G8" s="48"/>
      <c r="H8" s="49"/>
      <c r="I8" s="50"/>
      <c r="J8" s="27"/>
      <c r="K8" s="51"/>
      <c r="L8" s="52"/>
    </row>
    <row r="9" spans="1:12" ht="36" customHeight="1">
      <c r="A9" s="43">
        <f>IF(D9=0,"","6")</f>
      </c>
      <c r="B9" s="27"/>
      <c r="C9" s="53"/>
      <c r="D9" s="45"/>
      <c r="E9" s="46"/>
      <c r="F9" s="47"/>
      <c r="G9" s="48"/>
      <c r="H9" s="49"/>
      <c r="I9" s="50"/>
      <c r="J9" s="27"/>
      <c r="K9" s="51"/>
      <c r="L9" s="52"/>
    </row>
    <row r="10" spans="1:12" ht="36" customHeight="1">
      <c r="A10" s="43">
        <f>IF(D10=0,"","7")</f>
      </c>
      <c r="B10" s="27"/>
      <c r="C10" s="53"/>
      <c r="D10" s="45"/>
      <c r="E10" s="46"/>
      <c r="F10" s="47"/>
      <c r="G10" s="48"/>
      <c r="H10" s="49"/>
      <c r="I10" s="50"/>
      <c r="J10" s="27"/>
      <c r="K10" s="51"/>
      <c r="L10" s="52"/>
    </row>
    <row r="11" spans="1:12" ht="36" customHeight="1">
      <c r="A11" s="43">
        <f>IF(D11=0,"","8")</f>
      </c>
      <c r="B11" s="27"/>
      <c r="C11" s="53"/>
      <c r="D11" s="45"/>
      <c r="E11" s="46"/>
      <c r="F11" s="47"/>
      <c r="G11" s="48"/>
      <c r="H11" s="49"/>
      <c r="I11" s="50"/>
      <c r="J11" s="27"/>
      <c r="K11" s="51"/>
      <c r="L11" s="52"/>
    </row>
    <row r="12" spans="1:12" ht="36" customHeight="1">
      <c r="A12" s="43">
        <f>IF(D12=0,"","9")</f>
      </c>
      <c r="B12" s="27"/>
      <c r="C12" s="53"/>
      <c r="D12" s="45"/>
      <c r="E12" s="46"/>
      <c r="F12" s="47"/>
      <c r="G12" s="48"/>
      <c r="H12" s="49"/>
      <c r="I12" s="50"/>
      <c r="J12" s="27"/>
      <c r="K12" s="51"/>
      <c r="L12" s="52"/>
    </row>
    <row r="13" spans="1:12" ht="36" customHeight="1">
      <c r="A13" s="43">
        <f>IF(D13=0,"","10")</f>
      </c>
      <c r="B13" s="27"/>
      <c r="C13" s="53"/>
      <c r="D13" s="45"/>
      <c r="E13" s="46"/>
      <c r="F13" s="47"/>
      <c r="G13" s="48"/>
      <c r="H13" s="49"/>
      <c r="I13" s="50"/>
      <c r="J13" s="27"/>
      <c r="K13" s="51"/>
      <c r="L13" s="52"/>
    </row>
    <row r="14" spans="1:12" ht="36" customHeight="1">
      <c r="A14" s="43">
        <f>IF(D14=0,"","11")</f>
      </c>
      <c r="B14" s="27"/>
      <c r="C14" s="53"/>
      <c r="D14" s="45"/>
      <c r="E14" s="46"/>
      <c r="F14" s="47"/>
      <c r="G14" s="48"/>
      <c r="H14" s="49"/>
      <c r="I14" s="50"/>
      <c r="J14" s="27"/>
      <c r="K14" s="51"/>
      <c r="L14" s="52"/>
    </row>
    <row r="15" spans="1:12" ht="36" customHeight="1">
      <c r="A15" s="43">
        <f>IF(D15=0,"","12")</f>
      </c>
      <c r="B15" s="27"/>
      <c r="C15" s="53"/>
      <c r="D15" s="45"/>
      <c r="E15" s="46"/>
      <c r="F15" s="47"/>
      <c r="G15" s="48"/>
      <c r="H15" s="49"/>
      <c r="I15" s="50"/>
      <c r="J15" s="27"/>
      <c r="K15" s="51"/>
      <c r="L15" s="52"/>
    </row>
    <row r="16" spans="1:12" ht="36" customHeight="1">
      <c r="A16" s="43">
        <f>IF(D16=0,"","13")</f>
      </c>
      <c r="B16" s="27"/>
      <c r="C16" s="53"/>
      <c r="D16" s="45"/>
      <c r="E16" s="46"/>
      <c r="F16" s="47"/>
      <c r="G16" s="48"/>
      <c r="H16" s="49"/>
      <c r="I16" s="50"/>
      <c r="J16" s="27"/>
      <c r="K16" s="51"/>
      <c r="L16" s="52"/>
    </row>
    <row r="17" spans="1:12" ht="36" customHeight="1">
      <c r="A17" s="43">
        <f>IF(D17=0,"","14")</f>
      </c>
      <c r="B17" s="27"/>
      <c r="C17" s="53"/>
      <c r="D17" s="45"/>
      <c r="E17" s="46"/>
      <c r="F17" s="47"/>
      <c r="G17" s="48"/>
      <c r="H17" s="49"/>
      <c r="I17" s="50"/>
      <c r="J17" s="27"/>
      <c r="K17" s="51"/>
      <c r="L17" s="52"/>
    </row>
    <row r="18" spans="1:12" ht="36" customHeight="1" thickBot="1">
      <c r="A18" s="43"/>
      <c r="B18" s="27"/>
      <c r="C18" s="53"/>
      <c r="D18" s="54"/>
      <c r="E18" s="55"/>
      <c r="F18" s="56"/>
      <c r="G18" s="57"/>
      <c r="H18" s="82" t="s">
        <v>48</v>
      </c>
      <c r="I18" s="58">
        <f>SUM(I4:I17)</f>
        <v>0</v>
      </c>
      <c r="J18" s="31"/>
      <c r="K18" s="59"/>
      <c r="L18" s="60"/>
    </row>
    <row r="19" spans="1:12" ht="12" customHeight="1">
      <c r="A19" s="31" t="s">
        <v>34</v>
      </c>
      <c r="B19" s="31"/>
      <c r="C19" s="31"/>
      <c r="D19" s="61"/>
      <c r="E19" s="61"/>
      <c r="F19" s="62"/>
      <c r="G19" s="63"/>
      <c r="H19" s="83"/>
      <c r="I19" s="92"/>
      <c r="J19" s="64"/>
      <c r="K19" s="64"/>
      <c r="L19" s="65"/>
    </row>
    <row r="20" spans="1:14" ht="12" customHeight="1">
      <c r="A20" s="31"/>
      <c r="B20" s="31"/>
      <c r="C20" s="31"/>
      <c r="D20" s="31"/>
      <c r="E20" s="66"/>
      <c r="F20" s="31"/>
      <c r="G20" s="67"/>
      <c r="H20" s="67"/>
      <c r="I20" s="93">
        <f>SUM(I4:I18)</f>
        <v>0</v>
      </c>
      <c r="J20" s="27"/>
      <c r="K20" s="290" t="s">
        <v>46</v>
      </c>
      <c r="L20" s="291"/>
      <c r="N20" s="68">
        <f>I20+I39</f>
        <v>0</v>
      </c>
    </row>
    <row r="21" spans="1:11" ht="12" customHeight="1">
      <c r="A21" s="21" t="s">
        <v>33</v>
      </c>
      <c r="B21" s="22"/>
      <c r="C21" s="22"/>
      <c r="D21" s="22"/>
      <c r="E21" s="22"/>
      <c r="F21" s="22"/>
      <c r="G21" s="23"/>
      <c r="H21" s="24"/>
      <c r="I21" s="23"/>
      <c r="J21" s="22"/>
      <c r="K21" s="22"/>
    </row>
    <row r="22" spans="1:11" ht="0.75" customHeight="1" thickBot="1">
      <c r="A22" s="26"/>
      <c r="B22" s="27"/>
      <c r="C22" s="27"/>
      <c r="D22" s="28"/>
      <c r="E22" s="28"/>
      <c r="F22" s="28"/>
      <c r="G22" s="29"/>
      <c r="H22" s="30"/>
      <c r="I22" s="29"/>
      <c r="J22" s="27"/>
      <c r="K22" s="31"/>
    </row>
    <row r="23" spans="1:12" s="42" customFormat="1" ht="20.25" customHeight="1">
      <c r="A23" s="81" t="s">
        <v>35</v>
      </c>
      <c r="B23" s="33" t="s">
        <v>36</v>
      </c>
      <c r="C23" s="34" t="s">
        <v>37</v>
      </c>
      <c r="D23" s="35" t="s">
        <v>38</v>
      </c>
      <c r="E23" s="36" t="s">
        <v>39</v>
      </c>
      <c r="F23" s="37" t="s">
        <v>40</v>
      </c>
      <c r="G23" s="38" t="s">
        <v>41</v>
      </c>
      <c r="H23" s="39" t="s">
        <v>42</v>
      </c>
      <c r="I23" s="40" t="s">
        <v>43</v>
      </c>
      <c r="J23" s="41" t="s">
        <v>44</v>
      </c>
      <c r="K23" s="292" t="s">
        <v>45</v>
      </c>
      <c r="L23" s="293"/>
    </row>
    <row r="24" spans="1:12" ht="36" customHeight="1">
      <c r="A24" s="43">
        <f>IF(D24=0,"","15")</f>
      </c>
      <c r="B24" s="27"/>
      <c r="C24" s="53"/>
      <c r="D24" s="45"/>
      <c r="E24" s="69"/>
      <c r="F24" s="70"/>
      <c r="G24" s="71"/>
      <c r="H24" s="71"/>
      <c r="I24" s="72"/>
      <c r="J24" s="27"/>
      <c r="K24" s="51"/>
      <c r="L24" s="52"/>
    </row>
    <row r="25" spans="1:12" ht="36" customHeight="1">
      <c r="A25" s="43">
        <f>IF(D25=0,"","16")</f>
      </c>
      <c r="B25" s="27"/>
      <c r="C25" s="53"/>
      <c r="D25" s="45"/>
      <c r="E25" s="46"/>
      <c r="F25" s="47"/>
      <c r="G25" s="73"/>
      <c r="H25" s="74"/>
      <c r="I25" s="72"/>
      <c r="J25" s="27"/>
      <c r="K25" s="51"/>
      <c r="L25" s="52"/>
    </row>
    <row r="26" spans="1:12" ht="36" customHeight="1">
      <c r="A26" s="43">
        <f>IF(D26=0,"","17")</f>
      </c>
      <c r="B26" s="27"/>
      <c r="C26" s="53"/>
      <c r="D26" s="45"/>
      <c r="E26" s="46"/>
      <c r="F26" s="47"/>
      <c r="G26" s="73"/>
      <c r="H26" s="74"/>
      <c r="I26" s="72"/>
      <c r="J26" s="27"/>
      <c r="K26" s="51"/>
      <c r="L26" s="52"/>
    </row>
    <row r="27" spans="1:12" ht="36" customHeight="1">
      <c r="A27" s="43">
        <f>IF(D27=0,"","18")</f>
      </c>
      <c r="B27" s="27"/>
      <c r="C27" s="53"/>
      <c r="D27" s="45"/>
      <c r="E27" s="46"/>
      <c r="F27" s="47"/>
      <c r="G27" s="73"/>
      <c r="H27" s="74"/>
      <c r="I27" s="72"/>
      <c r="J27" s="27"/>
      <c r="K27" s="51"/>
      <c r="L27" s="52"/>
    </row>
    <row r="28" spans="1:12" ht="36" customHeight="1">
      <c r="A28" s="43">
        <f>IF(D28=0,"","19")</f>
      </c>
      <c r="B28" s="27"/>
      <c r="C28" s="53"/>
      <c r="D28" s="45"/>
      <c r="E28" s="46"/>
      <c r="F28" s="47"/>
      <c r="G28" s="73"/>
      <c r="H28" s="74"/>
      <c r="I28" s="72"/>
      <c r="J28" s="27"/>
      <c r="K28" s="51"/>
      <c r="L28" s="52"/>
    </row>
    <row r="29" spans="1:12" ht="36" customHeight="1">
      <c r="A29" s="43">
        <f>IF(D29=0,"","20")</f>
      </c>
      <c r="B29" s="27"/>
      <c r="C29" s="53"/>
      <c r="D29" s="45"/>
      <c r="E29" s="75"/>
      <c r="F29" s="47"/>
      <c r="G29" s="73"/>
      <c r="H29" s="74"/>
      <c r="I29" s="72"/>
      <c r="J29" s="27"/>
      <c r="K29" s="51"/>
      <c r="L29" s="52"/>
    </row>
    <row r="30" spans="1:12" ht="36" customHeight="1">
      <c r="A30" s="43">
        <f>IF(D30=0,"","21")</f>
      </c>
      <c r="B30" s="27"/>
      <c r="C30" s="53"/>
      <c r="D30" s="45"/>
      <c r="E30" s="46"/>
      <c r="F30" s="47"/>
      <c r="G30" s="73"/>
      <c r="H30" s="74"/>
      <c r="I30" s="72"/>
      <c r="J30" s="27"/>
      <c r="K30" s="51"/>
      <c r="L30" s="52"/>
    </row>
    <row r="31" spans="1:12" ht="36" customHeight="1">
      <c r="A31" s="43">
        <f>IF(D31=0,"","22")</f>
      </c>
      <c r="B31" s="27"/>
      <c r="C31" s="53"/>
      <c r="D31" s="45"/>
      <c r="E31" s="46"/>
      <c r="F31" s="47"/>
      <c r="G31" s="73"/>
      <c r="H31" s="74"/>
      <c r="I31" s="72"/>
      <c r="J31" s="27"/>
      <c r="K31" s="51"/>
      <c r="L31" s="52"/>
    </row>
    <row r="32" spans="1:12" ht="36" customHeight="1">
      <c r="A32" s="43">
        <f>IF(D32=0,"","23")</f>
      </c>
      <c r="B32" s="27"/>
      <c r="C32" s="53"/>
      <c r="D32" s="45"/>
      <c r="E32" s="46"/>
      <c r="F32" s="47"/>
      <c r="G32" s="73"/>
      <c r="H32" s="74"/>
      <c r="I32" s="72"/>
      <c r="J32" s="27"/>
      <c r="K32" s="51"/>
      <c r="L32" s="52"/>
    </row>
    <row r="33" spans="1:12" ht="36" customHeight="1">
      <c r="A33" s="43">
        <f>IF(D33=0,"","24")</f>
      </c>
      <c r="B33" s="27"/>
      <c r="C33" s="53"/>
      <c r="D33" s="45"/>
      <c r="E33" s="46"/>
      <c r="F33" s="47"/>
      <c r="G33" s="73"/>
      <c r="H33" s="74"/>
      <c r="I33" s="72"/>
      <c r="J33" s="27"/>
      <c r="K33" s="51"/>
      <c r="L33" s="52"/>
    </row>
    <row r="34" spans="1:12" ht="36" customHeight="1">
      <c r="A34" s="43">
        <f>IF(D34=0,"","25")</f>
      </c>
      <c r="B34" s="27"/>
      <c r="C34" s="53"/>
      <c r="D34" s="45"/>
      <c r="E34" s="46"/>
      <c r="F34" s="47"/>
      <c r="G34" s="73"/>
      <c r="H34" s="74"/>
      <c r="I34" s="72"/>
      <c r="J34" s="27"/>
      <c r="K34" s="51"/>
      <c r="L34" s="52"/>
    </row>
    <row r="35" spans="1:12" ht="36" customHeight="1">
      <c r="A35" s="43">
        <f>IF(D35=0,"","26")</f>
      </c>
      <c r="B35" s="27"/>
      <c r="C35" s="53"/>
      <c r="D35" s="45"/>
      <c r="E35" s="46"/>
      <c r="F35" s="47"/>
      <c r="G35" s="73"/>
      <c r="H35" s="74"/>
      <c r="I35" s="72"/>
      <c r="J35" s="27"/>
      <c r="K35" s="51"/>
      <c r="L35" s="52"/>
    </row>
    <row r="36" spans="1:12" ht="36" customHeight="1">
      <c r="A36" s="43">
        <f>IF(D36=0,"","27")</f>
      </c>
      <c r="B36" s="27"/>
      <c r="C36" s="53"/>
      <c r="D36" s="45"/>
      <c r="E36" s="46"/>
      <c r="F36" s="47"/>
      <c r="G36" s="73"/>
      <c r="H36" s="74"/>
      <c r="I36" s="72"/>
      <c r="J36" s="27"/>
      <c r="K36" s="51"/>
      <c r="L36" s="52"/>
    </row>
    <row r="37" spans="1:12" ht="36" customHeight="1">
      <c r="A37" s="43"/>
      <c r="B37" s="27"/>
      <c r="C37" s="53"/>
      <c r="D37" s="45"/>
      <c r="E37" s="46"/>
      <c r="F37" s="47"/>
      <c r="G37" s="73"/>
      <c r="H37" s="84" t="s">
        <v>50</v>
      </c>
      <c r="I37" s="72">
        <f>SUM(I24:I36)</f>
        <v>0</v>
      </c>
      <c r="J37" s="27"/>
      <c r="K37" s="51"/>
      <c r="L37" s="52"/>
    </row>
    <row r="38" spans="1:12" ht="36" customHeight="1" thickBot="1">
      <c r="A38" s="43"/>
      <c r="B38" s="27"/>
      <c r="C38" s="53"/>
      <c r="D38" s="54"/>
      <c r="E38" s="55"/>
      <c r="F38" s="56"/>
      <c r="G38" s="76"/>
      <c r="H38" s="85" t="s">
        <v>52</v>
      </c>
      <c r="I38" s="77">
        <f>I18+I37</f>
        <v>0</v>
      </c>
      <c r="J38" s="31"/>
      <c r="K38" s="59"/>
      <c r="L38" s="60"/>
    </row>
    <row r="39" spans="1:12" ht="12" customHeight="1">
      <c r="A39" s="31" t="s">
        <v>34</v>
      </c>
      <c r="B39" s="31"/>
      <c r="C39" s="31"/>
      <c r="D39" s="61"/>
      <c r="E39" s="61"/>
      <c r="F39" s="62"/>
      <c r="G39" s="63"/>
      <c r="H39" s="86"/>
      <c r="I39" s="88">
        <f>SUM(I24:I38)</f>
        <v>0</v>
      </c>
      <c r="J39" s="90"/>
      <c r="K39" s="64"/>
      <c r="L39" s="65"/>
    </row>
    <row r="40" spans="1:14" ht="12" customHeight="1">
      <c r="A40" s="31"/>
      <c r="B40" s="31"/>
      <c r="C40" s="31"/>
      <c r="D40" s="31"/>
      <c r="E40" s="66"/>
      <c r="F40" s="31"/>
      <c r="G40" s="67"/>
      <c r="H40" s="67"/>
      <c r="I40" s="89">
        <f>I39+I20</f>
        <v>0</v>
      </c>
      <c r="J40" s="91"/>
      <c r="K40" s="290" t="s">
        <v>47</v>
      </c>
      <c r="L40" s="291"/>
      <c r="N40" s="68"/>
    </row>
    <row r="42" ht="9.7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4" ht="9.7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6" ht="9.7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8" ht="9.7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50" ht="9.7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302" ht="9.7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4" ht="9.7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</sheetData>
  <sheetProtection/>
  <mergeCells count="4">
    <mergeCell ref="K40:L40"/>
    <mergeCell ref="K3:L3"/>
    <mergeCell ref="K20:L20"/>
    <mergeCell ref="K23:L23"/>
  </mergeCells>
  <printOptions/>
  <pageMargins left="0.3937007874015748" right="0.5905511811023623" top="0.5905511811023623" bottom="0" header="0.5118110236220472" footer="0.2755905511811024"/>
  <pageSetup horizontalDpi="400" verticalDpi="400" orientation="landscape" paperSize="9" scale="95" r:id="rId1"/>
  <rowBreaks count="1" manualBreakCount="1">
    <brk id="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Z31"/>
  <sheetViews>
    <sheetView tabSelected="1" zoomScale="70" zoomScaleNormal="70" zoomScalePageLayoutView="0" workbookViewId="0" topLeftCell="A1">
      <selection activeCell="J13" sqref="J13"/>
    </sheetView>
  </sheetViews>
  <sheetFormatPr defaultColWidth="8.796875" defaultRowHeight="14.25"/>
  <cols>
    <col min="1" max="1" width="1.390625" style="138" customWidth="1"/>
    <col min="2" max="2" width="5.19921875" style="137" customWidth="1"/>
    <col min="3" max="3" width="7.69921875" style="137" customWidth="1"/>
    <col min="4" max="4" width="15" style="137" customWidth="1"/>
    <col min="5" max="5" width="16.19921875" style="137" customWidth="1"/>
    <col min="6" max="6" width="14.69921875" style="137" customWidth="1"/>
    <col min="7" max="7" width="10.8984375" style="137" customWidth="1"/>
    <col min="8" max="8" width="4.59765625" style="137" customWidth="1"/>
    <col min="9" max="9" width="8.59765625" style="182" customWidth="1"/>
    <col min="10" max="10" width="10" style="137" customWidth="1"/>
    <col min="11" max="11" width="10.19921875" style="137" customWidth="1"/>
    <col min="12" max="12" width="15" style="137" customWidth="1"/>
    <col min="13" max="13" width="8" style="137" customWidth="1"/>
    <col min="14" max="14" width="15" style="137" customWidth="1"/>
    <col min="15" max="15" width="1.59765625" style="138" customWidth="1"/>
    <col min="16" max="16" width="9" style="137" customWidth="1"/>
    <col min="17" max="17" width="9.09765625" style="137" bestFit="1" customWidth="1"/>
    <col min="18" max="26" width="9" style="137" customWidth="1"/>
    <col min="27" max="16384" width="9" style="138" customWidth="1"/>
  </cols>
  <sheetData>
    <row r="1" spans="5:11" ht="27" customHeight="1" thickBot="1">
      <c r="E1" s="376" t="s">
        <v>88</v>
      </c>
      <c r="F1" s="376"/>
      <c r="G1" s="376"/>
      <c r="H1" s="376"/>
      <c r="I1" s="376"/>
      <c r="J1" s="376"/>
      <c r="K1" s="376"/>
    </row>
    <row r="2" spans="2:26" ht="15" customHeight="1">
      <c r="B2" s="377" t="s">
        <v>89</v>
      </c>
      <c r="C2" s="378"/>
      <c r="D2" s="379" t="s">
        <v>90</v>
      </c>
      <c r="E2" s="380"/>
      <c r="F2" s="378"/>
      <c r="G2" s="381" t="s">
        <v>91</v>
      </c>
      <c r="H2" s="387"/>
      <c r="I2" s="431"/>
      <c r="J2" s="431"/>
      <c r="K2" s="388"/>
      <c r="L2" s="358" t="s">
        <v>93</v>
      </c>
      <c r="M2" s="360" t="s">
        <v>94</v>
      </c>
      <c r="N2" s="310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</row>
    <row r="3" spans="2:26" ht="15" customHeight="1">
      <c r="B3" s="139" t="s">
        <v>95</v>
      </c>
      <c r="C3" s="140"/>
      <c r="D3" s="141"/>
      <c r="E3" s="142"/>
      <c r="F3" s="143"/>
      <c r="G3" s="382"/>
      <c r="H3" s="316"/>
      <c r="I3" s="361"/>
      <c r="J3" s="361"/>
      <c r="K3" s="317"/>
      <c r="L3" s="359"/>
      <c r="M3" s="361"/>
      <c r="N3" s="362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</row>
    <row r="4" spans="2:14" ht="15" customHeight="1">
      <c r="B4" s="364" t="s">
        <v>96</v>
      </c>
      <c r="C4" s="365"/>
      <c r="D4" s="145"/>
      <c r="E4" s="146"/>
      <c r="F4" s="147"/>
      <c r="G4" s="368" t="s">
        <v>97</v>
      </c>
      <c r="H4" s="329"/>
      <c r="I4" s="432"/>
      <c r="J4" s="432"/>
      <c r="K4" s="330"/>
      <c r="L4" s="372" t="s">
        <v>99</v>
      </c>
      <c r="M4" s="314"/>
      <c r="N4" s="373"/>
    </row>
    <row r="5" spans="2:14" ht="15" customHeight="1">
      <c r="B5" s="364"/>
      <c r="C5" s="365"/>
      <c r="D5" s="145"/>
      <c r="E5" s="146"/>
      <c r="F5" s="147"/>
      <c r="G5" s="369"/>
      <c r="H5" s="329"/>
      <c r="I5" s="432"/>
      <c r="J5" s="432"/>
      <c r="K5" s="330"/>
      <c r="L5" s="303"/>
      <c r="M5" s="303"/>
      <c r="N5" s="374"/>
    </row>
    <row r="6" spans="2:14" ht="15" customHeight="1">
      <c r="B6" s="364"/>
      <c r="C6" s="365"/>
      <c r="D6" s="145"/>
      <c r="E6" s="146"/>
      <c r="F6" s="149"/>
      <c r="G6" s="318" t="s">
        <v>100</v>
      </c>
      <c r="H6" s="329"/>
      <c r="I6" s="432"/>
      <c r="J6" s="432"/>
      <c r="K6" s="330"/>
      <c r="L6" s="303"/>
      <c r="M6" s="303"/>
      <c r="N6" s="374"/>
    </row>
    <row r="7" spans="2:14" ht="15" customHeight="1">
      <c r="B7" s="364"/>
      <c r="C7" s="365"/>
      <c r="D7" s="145"/>
      <c r="E7" s="146"/>
      <c r="F7" s="149"/>
      <c r="G7" s="319"/>
      <c r="H7" s="329"/>
      <c r="I7" s="432"/>
      <c r="J7" s="432"/>
      <c r="K7" s="330"/>
      <c r="L7" s="316"/>
      <c r="M7" s="316"/>
      <c r="N7" s="362"/>
    </row>
    <row r="8" spans="2:26" s="154" customFormat="1" ht="24.75" customHeight="1">
      <c r="B8" s="364"/>
      <c r="C8" s="365"/>
      <c r="D8" s="150"/>
      <c r="E8" s="151"/>
      <c r="F8" s="152"/>
      <c r="G8" s="315" t="s">
        <v>101</v>
      </c>
      <c r="H8" s="356"/>
      <c r="I8" s="357"/>
      <c r="J8" s="357"/>
      <c r="K8" s="328"/>
      <c r="L8" s="153" t="s">
        <v>102</v>
      </c>
      <c r="M8" s="348"/>
      <c r="N8" s="352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2:14" ht="24.75" customHeight="1">
      <c r="B9" s="366"/>
      <c r="C9" s="367"/>
      <c r="D9" s="148"/>
      <c r="E9" s="156"/>
      <c r="F9" s="157"/>
      <c r="G9" s="317"/>
      <c r="H9" s="356"/>
      <c r="I9" s="357"/>
      <c r="J9" s="357"/>
      <c r="K9" s="328"/>
      <c r="L9" s="144" t="s">
        <v>103</v>
      </c>
      <c r="M9" s="350"/>
      <c r="N9" s="353"/>
    </row>
    <row r="10" spans="2:26" s="159" customFormat="1" ht="22.5" customHeight="1">
      <c r="B10" s="354" t="s">
        <v>104</v>
      </c>
      <c r="C10" s="355"/>
      <c r="D10" s="356" t="s">
        <v>105</v>
      </c>
      <c r="E10" s="328"/>
      <c r="F10" s="356" t="s">
        <v>106</v>
      </c>
      <c r="G10" s="357"/>
      <c r="H10" s="328"/>
      <c r="I10" s="153" t="s">
        <v>107</v>
      </c>
      <c r="J10" s="153" t="s">
        <v>108</v>
      </c>
      <c r="K10" s="153" t="s">
        <v>109</v>
      </c>
      <c r="L10" s="153" t="s">
        <v>110</v>
      </c>
      <c r="M10" s="153" t="s">
        <v>111</v>
      </c>
      <c r="N10" s="158" t="s">
        <v>112</v>
      </c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2:14" ht="30" customHeight="1">
      <c r="B11" s="327"/>
      <c r="C11" s="328"/>
      <c r="D11" s="338"/>
      <c r="E11" s="339"/>
      <c r="F11" s="340"/>
      <c r="G11" s="341"/>
      <c r="H11" s="342"/>
      <c r="I11" s="161"/>
      <c r="J11" s="162"/>
      <c r="K11" s="163"/>
      <c r="L11" s="164"/>
      <c r="M11" s="165"/>
      <c r="N11" s="166"/>
    </row>
    <row r="12" spans="2:14" ht="30" customHeight="1">
      <c r="B12" s="327"/>
      <c r="C12" s="328"/>
      <c r="D12" s="343"/>
      <c r="E12" s="344"/>
      <c r="F12" s="345"/>
      <c r="G12" s="346"/>
      <c r="H12" s="347"/>
      <c r="I12" s="167"/>
      <c r="J12" s="168"/>
      <c r="K12" s="169"/>
      <c r="L12" s="170"/>
      <c r="M12" s="165"/>
      <c r="N12" s="166"/>
    </row>
    <row r="13" spans="2:14" ht="30" customHeight="1">
      <c r="B13" s="327"/>
      <c r="C13" s="328"/>
      <c r="D13" s="329"/>
      <c r="E13" s="330"/>
      <c r="F13" s="331"/>
      <c r="G13" s="332"/>
      <c r="H13" s="333"/>
      <c r="I13" s="167"/>
      <c r="J13" s="168"/>
      <c r="K13" s="169"/>
      <c r="L13" s="171"/>
      <c r="M13" s="165"/>
      <c r="N13" s="166"/>
    </row>
    <row r="14" spans="2:14" ht="30" customHeight="1">
      <c r="B14" s="327"/>
      <c r="C14" s="328"/>
      <c r="D14" s="329"/>
      <c r="E14" s="330"/>
      <c r="F14" s="331"/>
      <c r="G14" s="332"/>
      <c r="H14" s="333"/>
      <c r="I14" s="172"/>
      <c r="J14" s="173"/>
      <c r="K14" s="169"/>
      <c r="L14" s="169"/>
      <c r="M14" s="165"/>
      <c r="N14" s="166"/>
    </row>
    <row r="15" spans="2:14" ht="30" customHeight="1">
      <c r="B15" s="327"/>
      <c r="C15" s="328"/>
      <c r="D15" s="329"/>
      <c r="E15" s="330"/>
      <c r="F15" s="331"/>
      <c r="G15" s="332"/>
      <c r="H15" s="333"/>
      <c r="I15" s="172"/>
      <c r="J15" s="173"/>
      <c r="K15" s="169"/>
      <c r="L15" s="169"/>
      <c r="M15" s="165"/>
      <c r="N15" s="166"/>
    </row>
    <row r="16" spans="2:14" ht="30" customHeight="1">
      <c r="B16" s="327"/>
      <c r="C16" s="328"/>
      <c r="D16" s="329"/>
      <c r="E16" s="330"/>
      <c r="F16" s="331"/>
      <c r="G16" s="332"/>
      <c r="H16" s="333"/>
      <c r="I16" s="172"/>
      <c r="J16" s="173"/>
      <c r="K16" s="169"/>
      <c r="L16" s="169"/>
      <c r="M16" s="165"/>
      <c r="N16" s="166"/>
    </row>
    <row r="17" spans="2:14" ht="30" customHeight="1">
      <c r="B17" s="327"/>
      <c r="C17" s="328"/>
      <c r="D17" s="329"/>
      <c r="E17" s="330"/>
      <c r="F17" s="331"/>
      <c r="G17" s="332"/>
      <c r="H17" s="333"/>
      <c r="I17" s="172"/>
      <c r="J17" s="173"/>
      <c r="K17" s="169"/>
      <c r="L17" s="169"/>
      <c r="M17" s="165"/>
      <c r="N17" s="166"/>
    </row>
    <row r="18" spans="2:15" s="137" customFormat="1" ht="15" customHeight="1">
      <c r="B18" s="334" t="s">
        <v>113</v>
      </c>
      <c r="C18" s="315"/>
      <c r="D18" s="336"/>
      <c r="E18" s="318" t="s">
        <v>114</v>
      </c>
      <c r="F18" s="318"/>
      <c r="G18" s="314" t="s">
        <v>115</v>
      </c>
      <c r="H18" s="315"/>
      <c r="I18" s="314" t="s">
        <v>116</v>
      </c>
      <c r="J18" s="315"/>
      <c r="K18" s="318" t="s">
        <v>117</v>
      </c>
      <c r="L18" s="318" t="s">
        <v>118</v>
      </c>
      <c r="M18" s="318" t="s">
        <v>119</v>
      </c>
      <c r="N18" s="320"/>
      <c r="O18" s="138"/>
    </row>
    <row r="19" spans="2:15" s="137" customFormat="1" ht="15" customHeight="1">
      <c r="B19" s="335"/>
      <c r="C19" s="317"/>
      <c r="D19" s="337"/>
      <c r="E19" s="319"/>
      <c r="F19" s="319"/>
      <c r="G19" s="316"/>
      <c r="H19" s="317"/>
      <c r="I19" s="316"/>
      <c r="J19" s="317"/>
      <c r="K19" s="319"/>
      <c r="L19" s="319"/>
      <c r="M19" s="319"/>
      <c r="N19" s="321"/>
      <c r="O19" s="138"/>
    </row>
    <row r="20" spans="2:15" s="137" customFormat="1" ht="15" customHeight="1">
      <c r="B20" s="294" t="s">
        <v>134</v>
      </c>
      <c r="C20" s="295"/>
      <c r="D20" s="295"/>
      <c r="E20" s="295"/>
      <c r="F20" s="295"/>
      <c r="G20" s="295"/>
      <c r="H20" s="296"/>
      <c r="I20" s="174"/>
      <c r="J20" s="146"/>
      <c r="K20" s="146"/>
      <c r="L20" s="146"/>
      <c r="M20" s="146"/>
      <c r="N20" s="175"/>
      <c r="O20" s="138"/>
    </row>
    <row r="21" spans="2:15" s="137" customFormat="1" ht="15" customHeight="1">
      <c r="B21" s="297"/>
      <c r="C21" s="298"/>
      <c r="D21" s="298"/>
      <c r="E21" s="298"/>
      <c r="F21" s="298"/>
      <c r="G21" s="298"/>
      <c r="H21" s="299"/>
      <c r="I21" s="325" t="s">
        <v>120</v>
      </c>
      <c r="J21" s="326"/>
      <c r="K21" s="326"/>
      <c r="L21" s="326"/>
      <c r="M21" s="326"/>
      <c r="N21" s="175"/>
      <c r="O21" s="138"/>
    </row>
    <row r="22" spans="2:15" s="137" customFormat="1" ht="15" customHeight="1">
      <c r="B22" s="297"/>
      <c r="C22" s="298"/>
      <c r="D22" s="298"/>
      <c r="E22" s="298"/>
      <c r="F22" s="298"/>
      <c r="G22" s="298"/>
      <c r="H22" s="299"/>
      <c r="I22" s="174"/>
      <c r="J22" s="146"/>
      <c r="K22" s="146"/>
      <c r="L22" s="176"/>
      <c r="M22" s="146"/>
      <c r="N22" s="175"/>
      <c r="O22" s="138"/>
    </row>
    <row r="23" spans="2:15" s="137" customFormat="1" ht="15" customHeight="1">
      <c r="B23" s="297"/>
      <c r="C23" s="298"/>
      <c r="D23" s="298"/>
      <c r="E23" s="298"/>
      <c r="F23" s="298"/>
      <c r="G23" s="298"/>
      <c r="H23" s="299"/>
      <c r="I23" s="174" t="s">
        <v>121</v>
      </c>
      <c r="J23" s="146"/>
      <c r="K23" s="326" t="s">
        <v>122</v>
      </c>
      <c r="L23" s="326"/>
      <c r="M23" s="146"/>
      <c r="N23" s="175"/>
      <c r="O23" s="138"/>
    </row>
    <row r="24" spans="2:15" s="137" customFormat="1" ht="15" customHeight="1">
      <c r="B24" s="322"/>
      <c r="C24" s="323"/>
      <c r="D24" s="323"/>
      <c r="E24" s="323"/>
      <c r="F24" s="323"/>
      <c r="G24" s="323"/>
      <c r="H24" s="324"/>
      <c r="I24" s="174"/>
      <c r="J24" s="146"/>
      <c r="K24" s="146"/>
      <c r="L24" s="146"/>
      <c r="M24" s="146"/>
      <c r="N24" s="175"/>
      <c r="O24" s="138"/>
    </row>
    <row r="25" spans="2:15" s="137" customFormat="1" ht="15" customHeight="1">
      <c r="B25" s="294" t="s">
        <v>135</v>
      </c>
      <c r="C25" s="295"/>
      <c r="D25" s="295"/>
      <c r="E25" s="295"/>
      <c r="F25" s="295"/>
      <c r="G25" s="295"/>
      <c r="H25" s="296"/>
      <c r="I25" s="303" t="s">
        <v>123</v>
      </c>
      <c r="J25" s="304"/>
      <c r="K25" s="177" t="s">
        <v>124</v>
      </c>
      <c r="L25" s="146"/>
      <c r="M25" s="146"/>
      <c r="N25" s="175"/>
      <c r="O25" s="138"/>
    </row>
    <row r="26" spans="2:15" s="137" customFormat="1" ht="15" customHeight="1">
      <c r="B26" s="297"/>
      <c r="C26" s="298"/>
      <c r="D26" s="298"/>
      <c r="E26" s="298"/>
      <c r="F26" s="298"/>
      <c r="G26" s="298"/>
      <c r="H26" s="299"/>
      <c r="I26" s="305"/>
      <c r="J26" s="306"/>
      <c r="K26" s="146"/>
      <c r="L26" s="146"/>
      <c r="M26" s="146"/>
      <c r="N26" s="175"/>
      <c r="O26" s="138"/>
    </row>
    <row r="27" spans="2:15" s="137" customFormat="1" ht="15" customHeight="1">
      <c r="B27" s="297"/>
      <c r="C27" s="298"/>
      <c r="D27" s="298"/>
      <c r="E27" s="298"/>
      <c r="F27" s="298"/>
      <c r="G27" s="298"/>
      <c r="H27" s="299"/>
      <c r="I27" s="305"/>
      <c r="J27" s="306"/>
      <c r="K27" s="146" t="s">
        <v>125</v>
      </c>
      <c r="L27" s="146"/>
      <c r="M27" s="146"/>
      <c r="N27" s="175"/>
      <c r="O27" s="138"/>
    </row>
    <row r="28" spans="2:15" s="137" customFormat="1" ht="15" customHeight="1">
      <c r="B28" s="297"/>
      <c r="C28" s="298"/>
      <c r="D28" s="298"/>
      <c r="E28" s="298"/>
      <c r="F28" s="298"/>
      <c r="G28" s="298"/>
      <c r="H28" s="299"/>
      <c r="I28" s="174"/>
      <c r="J28" s="146"/>
      <c r="K28" s="146"/>
      <c r="L28" s="146"/>
      <c r="M28" s="146"/>
      <c r="N28" s="175"/>
      <c r="O28" s="138"/>
    </row>
    <row r="29" spans="2:15" s="137" customFormat="1" ht="15" customHeight="1" thickBot="1">
      <c r="B29" s="300"/>
      <c r="C29" s="301"/>
      <c r="D29" s="301"/>
      <c r="E29" s="301"/>
      <c r="F29" s="301"/>
      <c r="G29" s="301"/>
      <c r="H29" s="302"/>
      <c r="I29" s="178"/>
      <c r="J29" s="179"/>
      <c r="K29" s="179" t="s">
        <v>126</v>
      </c>
      <c r="L29" s="179"/>
      <c r="M29" s="146"/>
      <c r="N29" s="175"/>
      <c r="O29" s="138"/>
    </row>
    <row r="30" spans="2:14" ht="12.75" customHeight="1">
      <c r="B30" s="180"/>
      <c r="C30" s="307" t="s">
        <v>127</v>
      </c>
      <c r="D30" s="307"/>
      <c r="E30" s="307"/>
      <c r="F30" s="307"/>
      <c r="G30" s="307"/>
      <c r="H30" s="307"/>
      <c r="I30" s="308"/>
      <c r="J30" s="308"/>
      <c r="M30" s="309" t="s">
        <v>128</v>
      </c>
      <c r="N30" s="310"/>
    </row>
    <row r="31" spans="2:14" ht="12.75" customHeight="1" thickBot="1">
      <c r="B31" s="180"/>
      <c r="C31" s="313" t="s">
        <v>129</v>
      </c>
      <c r="D31" s="313"/>
      <c r="E31" s="313"/>
      <c r="F31" s="181"/>
      <c r="G31" s="181"/>
      <c r="H31" s="181"/>
      <c r="M31" s="311"/>
      <c r="N31" s="312"/>
    </row>
  </sheetData>
  <sheetProtection/>
  <mergeCells count="62">
    <mergeCell ref="H4:K5"/>
    <mergeCell ref="H6:K7"/>
    <mergeCell ref="H8:K9"/>
    <mergeCell ref="E1:K1"/>
    <mergeCell ref="B2:C2"/>
    <mergeCell ref="D2:F2"/>
    <mergeCell ref="G2:G3"/>
    <mergeCell ref="H2:K3"/>
    <mergeCell ref="L2:L3"/>
    <mergeCell ref="M2:N3"/>
    <mergeCell ref="P2:Z3"/>
    <mergeCell ref="B4:C9"/>
    <mergeCell ref="G4:G5"/>
    <mergeCell ref="L4:L7"/>
    <mergeCell ref="M4:N7"/>
    <mergeCell ref="G6:G7"/>
    <mergeCell ref="G8:G9"/>
    <mergeCell ref="M8:N9"/>
    <mergeCell ref="B10:C10"/>
    <mergeCell ref="D10:E10"/>
    <mergeCell ref="F10:H10"/>
    <mergeCell ref="B11:C11"/>
    <mergeCell ref="D11:E11"/>
    <mergeCell ref="F11:H11"/>
    <mergeCell ref="B12:C12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9"/>
    <mergeCell ref="D18:D19"/>
    <mergeCell ref="E18:E19"/>
    <mergeCell ref="F18:F19"/>
    <mergeCell ref="G18:H19"/>
    <mergeCell ref="I18:J19"/>
    <mergeCell ref="K18:K19"/>
    <mergeCell ref="L18:L19"/>
    <mergeCell ref="M18:M19"/>
    <mergeCell ref="N18:N19"/>
    <mergeCell ref="B20:H24"/>
    <mergeCell ref="I21:M21"/>
    <mergeCell ref="K23:L23"/>
    <mergeCell ref="B25:H29"/>
    <mergeCell ref="I25:J25"/>
    <mergeCell ref="I26:J26"/>
    <mergeCell ref="I27:J27"/>
    <mergeCell ref="C30:J30"/>
    <mergeCell ref="M30:N31"/>
    <mergeCell ref="C31:E31"/>
  </mergeCells>
  <dataValidations count="1">
    <dataValidation type="list" allowBlank="1" imeMode="on" sqref="I11:I13">
      <formula1>$V$5:$V$50</formula1>
    </dataValidation>
  </dataValidations>
  <printOptions horizontalCentered="1" verticalCentered="1"/>
  <pageMargins left="0.1968503937007874" right="0.1968503937007874" top="0.984251968503937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AM40"/>
  <sheetViews>
    <sheetView view="pageBreakPreview" zoomScale="60" zoomScaleNormal="55" zoomScalePageLayoutView="0" workbookViewId="0" topLeftCell="A1">
      <selection activeCell="A1" sqref="A1"/>
    </sheetView>
  </sheetViews>
  <sheetFormatPr defaultColWidth="8.796875" defaultRowHeight="14.25"/>
  <cols>
    <col min="1" max="1" width="1.69921875" style="3" customWidth="1"/>
    <col min="2" max="2" width="4.5" style="3" customWidth="1"/>
    <col min="3" max="3" width="3.69921875" style="3" customWidth="1"/>
    <col min="4" max="4" width="5.69921875" style="3" customWidth="1"/>
    <col min="5" max="5" width="2.69921875" style="3" customWidth="1"/>
    <col min="6" max="6" width="1.69921875" style="3" customWidth="1"/>
    <col min="7" max="7" width="5.59765625" style="3" customWidth="1"/>
    <col min="8" max="8" width="5.69921875" style="3" customWidth="1"/>
    <col min="9" max="9" width="3.5" style="3" customWidth="1"/>
    <col min="10" max="10" width="5.59765625" style="3" customWidth="1"/>
    <col min="11" max="11" width="3.8984375" style="3" customWidth="1"/>
    <col min="12" max="12" width="3.69921875" style="3" customWidth="1"/>
    <col min="13" max="14" width="4.69921875" style="3" customWidth="1"/>
    <col min="15" max="15" width="5.69921875" style="3" customWidth="1"/>
    <col min="16" max="16" width="2.69921875" style="3" customWidth="1"/>
    <col min="17" max="17" width="3.69921875" style="3" customWidth="1"/>
    <col min="18" max="18" width="10.69921875" style="3" customWidth="1"/>
    <col min="19" max="19" width="1.69921875" style="3" customWidth="1"/>
    <col min="20" max="20" width="0.6953125" style="3" customWidth="1"/>
    <col min="21" max="21" width="2.59765625" style="3" customWidth="1"/>
    <col min="22" max="22" width="2.3984375" style="3" customWidth="1"/>
    <col min="23" max="23" width="11.19921875" style="3" customWidth="1"/>
    <col min="24" max="24" width="2.59765625" style="3" customWidth="1"/>
    <col min="25" max="25" width="1.1015625" style="3" customWidth="1"/>
    <col min="26" max="26" width="5.19921875" style="3" customWidth="1"/>
    <col min="27" max="27" width="1.4921875" style="3" customWidth="1"/>
    <col min="28" max="28" width="13" style="3" customWidth="1"/>
    <col min="29" max="29" width="1.390625" style="3" customWidth="1"/>
    <col min="30" max="30" width="2.09765625" style="3" customWidth="1"/>
    <col min="31" max="31" width="8.69921875" style="3" customWidth="1"/>
    <col min="32" max="32" width="1.69921875" style="3" customWidth="1"/>
    <col min="33" max="33" width="7.69921875" style="3" customWidth="1"/>
    <col min="34" max="34" width="2.59765625" style="3" customWidth="1"/>
    <col min="35" max="35" width="6.09765625" style="3" customWidth="1"/>
    <col min="36" max="36" width="1.390625" style="3" customWidth="1"/>
    <col min="37" max="16384" width="9" style="3" customWidth="1"/>
  </cols>
  <sheetData>
    <row r="1" spans="2:36" ht="16.5" customHeight="1">
      <c r="B1" s="186" t="s">
        <v>58</v>
      </c>
      <c r="C1" s="187"/>
      <c r="D1" s="188"/>
      <c r="E1" s="192" t="s">
        <v>87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/>
      <c r="Q1" s="193" t="s">
        <v>1</v>
      </c>
      <c r="R1" s="193"/>
      <c r="S1" s="193"/>
      <c r="T1" s="193"/>
      <c r="U1" s="6"/>
      <c r="V1" s="7"/>
      <c r="W1" s="7"/>
      <c r="X1" s="8"/>
      <c r="Y1" s="6"/>
      <c r="Z1" s="7"/>
      <c r="AA1" s="7"/>
      <c r="AB1" s="7"/>
      <c r="AC1" s="7"/>
      <c r="AD1" s="7"/>
      <c r="AE1" s="7"/>
      <c r="AF1" s="7"/>
      <c r="AG1" s="7"/>
      <c r="AH1" s="7"/>
      <c r="AI1" s="8"/>
      <c r="AJ1" s="9"/>
    </row>
    <row r="2" spans="2:36" ht="16.5" customHeight="1">
      <c r="B2" s="189"/>
      <c r="C2" s="190"/>
      <c r="D2" s="191"/>
      <c r="E2" s="189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193"/>
      <c r="R2" s="193"/>
      <c r="S2" s="193"/>
      <c r="T2" s="193"/>
      <c r="U2" s="13"/>
      <c r="V2" s="12"/>
      <c r="W2" s="12"/>
      <c r="X2" s="18"/>
      <c r="Y2" s="9"/>
      <c r="Z2" s="14"/>
      <c r="AA2" s="14"/>
      <c r="AB2" s="14"/>
      <c r="AC2" s="14"/>
      <c r="AD2" s="14"/>
      <c r="AE2" s="14"/>
      <c r="AF2" s="14"/>
      <c r="AG2" s="14"/>
      <c r="AH2" s="14"/>
      <c r="AI2" s="15"/>
      <c r="AJ2" s="9"/>
    </row>
    <row r="3" spans="2:36" ht="16.5" customHeight="1">
      <c r="B3" s="6"/>
      <c r="C3" s="7"/>
      <c r="D3" s="8"/>
      <c r="E3" s="17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93" t="s">
        <v>2</v>
      </c>
      <c r="R3" s="193"/>
      <c r="S3" s="193"/>
      <c r="T3" s="193"/>
      <c r="U3" s="6"/>
      <c r="V3" s="7"/>
      <c r="W3" s="7"/>
      <c r="X3" s="8"/>
      <c r="Y3" s="19"/>
      <c r="Z3" s="12"/>
      <c r="AA3" s="12"/>
      <c r="AB3" s="12"/>
      <c r="AC3" s="12"/>
      <c r="AD3" s="12"/>
      <c r="AE3" s="12"/>
      <c r="AF3" s="12"/>
      <c r="AG3" s="12"/>
      <c r="AH3" s="12"/>
      <c r="AI3" s="18"/>
      <c r="AJ3" s="9"/>
    </row>
    <row r="4" spans="2:36" ht="16.5" customHeight="1">
      <c r="B4" s="16" t="s">
        <v>59</v>
      </c>
      <c r="C4" s="14"/>
      <c r="D4" s="15"/>
      <c r="E4" s="17" t="s">
        <v>0</v>
      </c>
      <c r="F4" s="14"/>
      <c r="G4" s="430" t="s">
        <v>30</v>
      </c>
      <c r="H4" s="430"/>
      <c r="I4" s="430"/>
      <c r="J4" s="430"/>
      <c r="K4" s="430"/>
      <c r="L4" s="430"/>
      <c r="M4" s="430"/>
      <c r="N4" s="14"/>
      <c r="O4" s="14"/>
      <c r="P4" s="15"/>
      <c r="Q4" s="193"/>
      <c r="R4" s="193"/>
      <c r="S4" s="193"/>
      <c r="T4" s="193"/>
      <c r="U4" s="13"/>
      <c r="V4" s="12"/>
      <c r="W4" s="12"/>
      <c r="X4" s="18"/>
      <c r="Y4" s="194" t="s">
        <v>60</v>
      </c>
      <c r="Z4" s="195"/>
      <c r="AA4" s="195"/>
      <c r="AB4" s="195"/>
      <c r="AC4" s="195"/>
      <c r="AD4" s="196"/>
      <c r="AE4" s="7"/>
      <c r="AF4" s="7"/>
      <c r="AG4" s="7"/>
      <c r="AH4" s="7"/>
      <c r="AI4" s="8"/>
      <c r="AJ4" s="9"/>
    </row>
    <row r="5" spans="2:36" ht="16.5" customHeight="1">
      <c r="B5" s="16" t="s">
        <v>4</v>
      </c>
      <c r="C5" s="14"/>
      <c r="D5" s="15"/>
      <c r="E5" s="17" t="s">
        <v>0</v>
      </c>
      <c r="F5" s="14"/>
      <c r="G5" s="20" t="s">
        <v>31</v>
      </c>
      <c r="H5" s="20"/>
      <c r="I5" s="20"/>
      <c r="J5" s="20"/>
      <c r="K5" s="20"/>
      <c r="L5" s="20"/>
      <c r="M5" s="20"/>
      <c r="N5" s="14"/>
      <c r="O5" s="14"/>
      <c r="P5" s="15"/>
      <c r="Q5" s="193" t="s">
        <v>3</v>
      </c>
      <c r="R5" s="193"/>
      <c r="S5" s="193"/>
      <c r="T5" s="193"/>
      <c r="U5" s="10" t="s">
        <v>0</v>
      </c>
      <c r="V5" s="7"/>
      <c r="W5" s="7"/>
      <c r="X5" s="8"/>
      <c r="Y5" s="197"/>
      <c r="Z5" s="198"/>
      <c r="AA5" s="198"/>
      <c r="AB5" s="198"/>
      <c r="AC5" s="198"/>
      <c r="AD5" s="199"/>
      <c r="AE5" s="12"/>
      <c r="AF5" s="12"/>
      <c r="AG5" s="12"/>
      <c r="AH5" s="12"/>
      <c r="AI5" s="18"/>
      <c r="AJ5" s="9"/>
    </row>
    <row r="6" spans="2:36" ht="16.5" customHeight="1" thickBot="1">
      <c r="B6" s="17" t="s">
        <v>6</v>
      </c>
      <c r="C6" s="14"/>
      <c r="D6" s="15"/>
      <c r="E6" s="17" t="s">
        <v>0</v>
      </c>
      <c r="F6" s="14"/>
      <c r="G6" s="20" t="s">
        <v>32</v>
      </c>
      <c r="H6" s="20"/>
      <c r="I6" s="20"/>
      <c r="J6" s="20"/>
      <c r="K6" s="20"/>
      <c r="L6" s="20"/>
      <c r="M6" s="20"/>
      <c r="N6" s="14"/>
      <c r="O6" s="14"/>
      <c r="P6" s="15"/>
      <c r="Q6" s="193"/>
      <c r="R6" s="193"/>
      <c r="S6" s="193"/>
      <c r="T6" s="193"/>
      <c r="U6" s="11"/>
      <c r="V6" s="12"/>
      <c r="W6" s="12"/>
      <c r="X6" s="18"/>
      <c r="Y6" s="16" t="s">
        <v>7</v>
      </c>
      <c r="Z6" s="7"/>
      <c r="AA6" s="7"/>
      <c r="AB6" s="7"/>
      <c r="AC6" s="7"/>
      <c r="AD6" s="8"/>
      <c r="AE6" s="96" t="s">
        <v>0</v>
      </c>
      <c r="AF6" s="7"/>
      <c r="AG6" s="7"/>
      <c r="AH6" s="7"/>
      <c r="AI6" s="8"/>
      <c r="AJ6" s="9"/>
    </row>
    <row r="7" spans="2:39" ht="16.5" customHeight="1" thickBot="1">
      <c r="B7" s="16" t="s">
        <v>8</v>
      </c>
      <c r="C7" s="14"/>
      <c r="D7" s="15"/>
      <c r="E7" s="17" t="s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200" t="s">
        <v>5</v>
      </c>
      <c r="R7" s="201"/>
      <c r="S7" s="201"/>
      <c r="T7" s="201"/>
      <c r="U7" s="6"/>
      <c r="V7" s="7"/>
      <c r="W7" s="7"/>
      <c r="X7" s="8"/>
      <c r="Y7" s="11" t="s">
        <v>9</v>
      </c>
      <c r="Z7" s="12"/>
      <c r="AA7" s="12"/>
      <c r="AB7" s="12"/>
      <c r="AC7" s="12"/>
      <c r="AD7" s="18"/>
      <c r="AE7" s="12"/>
      <c r="AF7" s="12"/>
      <c r="AG7" s="12"/>
      <c r="AH7" s="12"/>
      <c r="AI7" s="18"/>
      <c r="AJ7" s="9"/>
      <c r="AM7" s="132" t="s">
        <v>85</v>
      </c>
    </row>
    <row r="8" spans="2:39" ht="16.5" customHeight="1">
      <c r="B8" s="11"/>
      <c r="C8" s="12"/>
      <c r="D8" s="18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8"/>
      <c r="Q8" s="202"/>
      <c r="R8" s="203"/>
      <c r="S8" s="203"/>
      <c r="T8" s="203"/>
      <c r="U8" s="13"/>
      <c r="V8" s="12"/>
      <c r="W8" s="12"/>
      <c r="X8" s="18"/>
      <c r="Y8" s="204" t="s">
        <v>61</v>
      </c>
      <c r="Z8" s="205"/>
      <c r="AA8" s="205"/>
      <c r="AB8" s="205"/>
      <c r="AC8" s="205"/>
      <c r="AD8" s="206"/>
      <c r="AE8" s="14"/>
      <c r="AF8" s="14"/>
      <c r="AG8" s="14"/>
      <c r="AH8" s="14"/>
      <c r="AI8" s="15"/>
      <c r="AJ8" s="9"/>
      <c r="AM8" s="133"/>
    </row>
    <row r="9" spans="2:39" ht="16.5" customHeight="1">
      <c r="B9" s="210" t="s">
        <v>62</v>
      </c>
      <c r="C9" s="211"/>
      <c r="D9" s="212"/>
      <c r="E9" s="17"/>
      <c r="F9" s="97"/>
      <c r="G9" s="97"/>
      <c r="H9" s="14"/>
      <c r="I9" s="14"/>
      <c r="N9" s="213" t="s">
        <v>63</v>
      </c>
      <c r="O9" s="213"/>
      <c r="P9" s="213"/>
      <c r="Q9" s="214"/>
      <c r="R9" s="5"/>
      <c r="S9" s="4"/>
      <c r="T9" s="98"/>
      <c r="U9" s="99"/>
      <c r="V9" s="99"/>
      <c r="W9" s="99"/>
      <c r="X9" s="100"/>
      <c r="Y9" s="207"/>
      <c r="Z9" s="208"/>
      <c r="AA9" s="208"/>
      <c r="AB9" s="208"/>
      <c r="AC9" s="208"/>
      <c r="AD9" s="209"/>
      <c r="AE9" s="12"/>
      <c r="AF9" s="12"/>
      <c r="AG9" s="12"/>
      <c r="AH9" s="12"/>
      <c r="AI9" s="18"/>
      <c r="AJ9" s="9"/>
      <c r="AM9" s="134"/>
    </row>
    <row r="10" spans="2:39" ht="16.5" customHeight="1" thickBot="1">
      <c r="B10" s="101" t="s">
        <v>64</v>
      </c>
      <c r="C10" s="14"/>
      <c r="D10" s="14"/>
      <c r="E10" s="10" t="s">
        <v>0</v>
      </c>
      <c r="F10" s="7"/>
      <c r="G10" s="7"/>
      <c r="H10" s="7"/>
      <c r="I10" s="7"/>
      <c r="J10" s="7"/>
      <c r="K10" s="7"/>
      <c r="L10" s="7"/>
      <c r="M10" s="8"/>
      <c r="N10" s="215" t="s">
        <v>65</v>
      </c>
      <c r="O10" s="215"/>
      <c r="P10" s="215"/>
      <c r="Q10" s="215"/>
      <c r="R10" s="6"/>
      <c r="S10" s="7"/>
      <c r="T10" s="96" t="s">
        <v>0</v>
      </c>
      <c r="U10" s="7"/>
      <c r="V10" s="7"/>
      <c r="W10" s="7"/>
      <c r="X10" s="8"/>
      <c r="Y10" s="216" t="s">
        <v>66</v>
      </c>
      <c r="Z10" s="217"/>
      <c r="AA10" s="217"/>
      <c r="AB10" s="217"/>
      <c r="AC10" s="217"/>
      <c r="AD10" s="218"/>
      <c r="AE10" s="14"/>
      <c r="AF10" s="14"/>
      <c r="AG10" s="14"/>
      <c r="AH10" s="14"/>
      <c r="AI10" s="15"/>
      <c r="AJ10" s="9"/>
      <c r="AM10" s="135" t="s">
        <v>86</v>
      </c>
    </row>
    <row r="11" spans="2:36" ht="16.5" customHeight="1">
      <c r="B11" s="102" t="s">
        <v>67</v>
      </c>
      <c r="C11" s="12"/>
      <c r="D11" s="12"/>
      <c r="E11" s="11" t="s">
        <v>0</v>
      </c>
      <c r="F11" s="12"/>
      <c r="G11" s="12"/>
      <c r="H11" s="12"/>
      <c r="I11" s="12"/>
      <c r="J11" s="12"/>
      <c r="K11" s="12"/>
      <c r="L11" s="12"/>
      <c r="M11" s="18"/>
      <c r="N11" s="215"/>
      <c r="O11" s="215"/>
      <c r="P11" s="215"/>
      <c r="Q11" s="215"/>
      <c r="R11" s="13"/>
      <c r="S11" s="12"/>
      <c r="T11" s="103"/>
      <c r="U11" s="104"/>
      <c r="V11" s="104"/>
      <c r="W11" s="104"/>
      <c r="X11" s="18"/>
      <c r="Y11" s="219" t="s">
        <v>68</v>
      </c>
      <c r="Z11" s="220"/>
      <c r="AA11" s="220"/>
      <c r="AB11" s="220"/>
      <c r="AC11" s="220"/>
      <c r="AD11" s="221"/>
      <c r="AE11" s="12"/>
      <c r="AF11" s="12"/>
      <c r="AG11" s="12"/>
      <c r="AH11" s="12"/>
      <c r="AI11" s="18"/>
      <c r="AJ11" s="9"/>
    </row>
    <row r="12" spans="2:36" ht="13.5" customHeight="1">
      <c r="B12" s="222" t="s">
        <v>69</v>
      </c>
      <c r="C12" s="223"/>
      <c r="E12" s="105"/>
      <c r="F12" s="105"/>
      <c r="G12" s="105"/>
      <c r="H12" s="106" t="s">
        <v>0</v>
      </c>
      <c r="I12" s="105"/>
      <c r="J12" s="105"/>
      <c r="K12" s="105"/>
      <c r="L12" s="105"/>
      <c r="M12" s="105"/>
      <c r="N12" s="106" t="s">
        <v>0</v>
      </c>
      <c r="O12" s="105"/>
      <c r="P12" s="105"/>
      <c r="Q12" s="105"/>
      <c r="R12" s="105"/>
      <c r="S12" s="105"/>
      <c r="T12" s="106"/>
      <c r="U12" s="105"/>
      <c r="V12" s="105"/>
      <c r="W12" s="106" t="s">
        <v>0</v>
      </c>
      <c r="X12" s="106" t="s">
        <v>0</v>
      </c>
      <c r="Y12" s="105"/>
      <c r="Z12" s="107"/>
      <c r="AA12" s="106" t="s">
        <v>0</v>
      </c>
      <c r="AB12" s="105"/>
      <c r="AC12" s="222" t="s">
        <v>70</v>
      </c>
      <c r="AD12" s="226"/>
      <c r="AE12" s="226"/>
      <c r="AF12" s="226"/>
      <c r="AG12" s="223"/>
      <c r="AH12" s="228" t="s">
        <v>71</v>
      </c>
      <c r="AI12" s="229"/>
      <c r="AJ12" s="9"/>
    </row>
    <row r="13" spans="2:36" ht="13.5">
      <c r="B13" s="224"/>
      <c r="C13" s="225"/>
      <c r="D13" s="232" t="s">
        <v>72</v>
      </c>
      <c r="E13" s="233"/>
      <c r="F13" s="233"/>
      <c r="G13" s="234"/>
      <c r="H13" s="230" t="s">
        <v>73</v>
      </c>
      <c r="I13" s="235"/>
      <c r="J13" s="235"/>
      <c r="K13" s="235"/>
      <c r="L13" s="235"/>
      <c r="M13" s="231"/>
      <c r="N13" s="230" t="s">
        <v>74</v>
      </c>
      <c r="O13" s="235"/>
      <c r="P13" s="235"/>
      <c r="Q13" s="235"/>
      <c r="R13" s="235"/>
      <c r="S13" s="231"/>
      <c r="T13" s="108" t="s">
        <v>56</v>
      </c>
      <c r="U13" s="109"/>
      <c r="V13" s="109"/>
      <c r="W13" s="108" t="s">
        <v>57</v>
      </c>
      <c r="X13" s="108" t="s">
        <v>75</v>
      </c>
      <c r="Y13" s="109"/>
      <c r="Z13" s="110"/>
      <c r="AA13" s="108" t="s">
        <v>26</v>
      </c>
      <c r="AB13" s="109"/>
      <c r="AC13" s="224"/>
      <c r="AD13" s="227"/>
      <c r="AE13" s="227"/>
      <c r="AF13" s="227"/>
      <c r="AG13" s="225"/>
      <c r="AH13" s="230"/>
      <c r="AI13" s="231"/>
      <c r="AJ13" s="9"/>
    </row>
    <row r="14" spans="2:37" ht="18" customHeight="1">
      <c r="B14" s="111"/>
      <c r="C14" s="112"/>
      <c r="D14" s="7"/>
      <c r="E14" s="7"/>
      <c r="F14" s="7"/>
      <c r="G14" s="7"/>
      <c r="H14" s="389" t="s">
        <v>27</v>
      </c>
      <c r="I14" s="390"/>
      <c r="J14" s="390"/>
      <c r="K14" s="390"/>
      <c r="L14" s="390"/>
      <c r="M14" s="391"/>
      <c r="N14" s="389" t="s">
        <v>28</v>
      </c>
      <c r="O14" s="390"/>
      <c r="P14" s="390"/>
      <c r="Q14" s="390"/>
      <c r="R14" s="390"/>
      <c r="S14" s="391"/>
      <c r="T14" s="395" t="s">
        <v>29</v>
      </c>
      <c r="U14" s="396"/>
      <c r="V14" s="397"/>
      <c r="W14" s="401">
        <v>1000</v>
      </c>
      <c r="X14" s="403">
        <v>3</v>
      </c>
      <c r="Y14" s="404"/>
      <c r="Z14" s="405"/>
      <c r="AA14" s="403">
        <f>W14*X14</f>
        <v>3000</v>
      </c>
      <c r="AB14" s="405"/>
      <c r="AC14" s="10"/>
      <c r="AD14" s="7"/>
      <c r="AE14" s="7"/>
      <c r="AF14" s="7"/>
      <c r="AG14" s="7"/>
      <c r="AH14" s="256"/>
      <c r="AI14" s="257"/>
      <c r="AJ14" s="9"/>
      <c r="AK14" s="258">
        <v>1</v>
      </c>
    </row>
    <row r="15" spans="2:37" ht="18" customHeight="1">
      <c r="B15" s="19"/>
      <c r="C15" s="113"/>
      <c r="D15" s="12"/>
      <c r="E15" s="12"/>
      <c r="F15" s="12"/>
      <c r="G15" s="12"/>
      <c r="H15" s="392"/>
      <c r="I15" s="393"/>
      <c r="J15" s="393"/>
      <c r="K15" s="393"/>
      <c r="L15" s="393"/>
      <c r="M15" s="394"/>
      <c r="N15" s="392"/>
      <c r="O15" s="393"/>
      <c r="P15" s="393"/>
      <c r="Q15" s="393"/>
      <c r="R15" s="393"/>
      <c r="S15" s="394"/>
      <c r="T15" s="398"/>
      <c r="U15" s="399"/>
      <c r="V15" s="400"/>
      <c r="W15" s="402"/>
      <c r="X15" s="406"/>
      <c r="Y15" s="407"/>
      <c r="Z15" s="408"/>
      <c r="AA15" s="406"/>
      <c r="AB15" s="408"/>
      <c r="AC15" s="11"/>
      <c r="AD15" s="12"/>
      <c r="AE15" s="12"/>
      <c r="AF15" s="12"/>
      <c r="AG15" s="18"/>
      <c r="AH15" s="259"/>
      <c r="AI15" s="260"/>
      <c r="AJ15" s="9"/>
      <c r="AK15" s="258"/>
    </row>
    <row r="16" spans="2:37" ht="18" customHeight="1">
      <c r="B16" s="111"/>
      <c r="C16" s="112"/>
      <c r="D16" s="7"/>
      <c r="E16" s="7"/>
      <c r="F16" s="7"/>
      <c r="G16" s="7"/>
      <c r="H16" s="409"/>
      <c r="I16" s="268"/>
      <c r="J16" s="268"/>
      <c r="K16" s="268"/>
      <c r="L16" s="268"/>
      <c r="M16" s="269"/>
      <c r="N16" s="410" t="s">
        <v>55</v>
      </c>
      <c r="O16" s="411"/>
      <c r="P16" s="411"/>
      <c r="Q16" s="411"/>
      <c r="R16" s="411"/>
      <c r="S16" s="412"/>
      <c r="T16" s="416"/>
      <c r="U16" s="417"/>
      <c r="V16" s="418"/>
      <c r="W16" s="422"/>
      <c r="X16" s="424"/>
      <c r="Y16" s="425"/>
      <c r="Z16" s="426"/>
      <c r="AA16" s="424"/>
      <c r="AB16" s="426"/>
      <c r="AC16" s="10"/>
      <c r="AD16" s="7"/>
      <c r="AE16" s="7"/>
      <c r="AF16" s="7"/>
      <c r="AG16" s="8"/>
      <c r="AH16" s="256"/>
      <c r="AI16" s="257"/>
      <c r="AJ16" s="9"/>
      <c r="AK16" s="258">
        <v>2</v>
      </c>
    </row>
    <row r="17" spans="2:37" ht="18" customHeight="1">
      <c r="B17" s="19"/>
      <c r="C17" s="113"/>
      <c r="D17" s="12"/>
      <c r="E17" s="12"/>
      <c r="F17" s="12"/>
      <c r="G17" s="12"/>
      <c r="H17" s="270"/>
      <c r="I17" s="271"/>
      <c r="J17" s="271"/>
      <c r="K17" s="271"/>
      <c r="L17" s="271"/>
      <c r="M17" s="272"/>
      <c r="N17" s="413"/>
      <c r="O17" s="414"/>
      <c r="P17" s="414"/>
      <c r="Q17" s="414"/>
      <c r="R17" s="414"/>
      <c r="S17" s="415"/>
      <c r="T17" s="419"/>
      <c r="U17" s="420"/>
      <c r="V17" s="421"/>
      <c r="W17" s="423"/>
      <c r="X17" s="427"/>
      <c r="Y17" s="428"/>
      <c r="Z17" s="429"/>
      <c r="AA17" s="427"/>
      <c r="AB17" s="429"/>
      <c r="AC17" s="11"/>
      <c r="AD17" s="12"/>
      <c r="AE17" s="12"/>
      <c r="AF17" s="12"/>
      <c r="AG17" s="18"/>
      <c r="AH17" s="259"/>
      <c r="AI17" s="260"/>
      <c r="AJ17" s="9"/>
      <c r="AK17" s="258"/>
    </row>
    <row r="18" spans="2:37" ht="18" customHeight="1">
      <c r="B18" s="111"/>
      <c r="C18" s="112"/>
      <c r="D18" s="7"/>
      <c r="E18" s="7"/>
      <c r="F18" s="7"/>
      <c r="G18" s="7"/>
      <c r="H18" s="236"/>
      <c r="I18" s="237"/>
      <c r="J18" s="237"/>
      <c r="K18" s="237"/>
      <c r="L18" s="237"/>
      <c r="M18" s="238"/>
      <c r="N18" s="262"/>
      <c r="O18" s="243"/>
      <c r="P18" s="243"/>
      <c r="Q18" s="243"/>
      <c r="R18" s="243"/>
      <c r="S18" s="244"/>
      <c r="T18" s="186"/>
      <c r="U18" s="187"/>
      <c r="V18" s="188"/>
      <c r="W18" s="248"/>
      <c r="X18" s="250"/>
      <c r="Y18" s="251"/>
      <c r="Z18" s="252"/>
      <c r="AA18" s="250"/>
      <c r="AB18" s="252"/>
      <c r="AC18" s="114"/>
      <c r="AD18" s="115"/>
      <c r="AE18" s="115"/>
      <c r="AF18" s="115"/>
      <c r="AG18" s="116"/>
      <c r="AH18" s="263"/>
      <c r="AI18" s="264"/>
      <c r="AJ18" s="9"/>
      <c r="AK18" s="258">
        <v>3</v>
      </c>
    </row>
    <row r="19" spans="2:37" ht="18" customHeight="1">
      <c r="B19" s="19"/>
      <c r="C19" s="18"/>
      <c r="D19" s="12"/>
      <c r="E19" s="12"/>
      <c r="F19" s="12"/>
      <c r="G19" s="12"/>
      <c r="H19" s="239"/>
      <c r="I19" s="240"/>
      <c r="J19" s="240"/>
      <c r="K19" s="240"/>
      <c r="L19" s="240"/>
      <c r="M19" s="241"/>
      <c r="N19" s="245"/>
      <c r="O19" s="246"/>
      <c r="P19" s="246"/>
      <c r="Q19" s="246"/>
      <c r="R19" s="246"/>
      <c r="S19" s="247"/>
      <c r="T19" s="189"/>
      <c r="U19" s="190"/>
      <c r="V19" s="191"/>
      <c r="W19" s="249"/>
      <c r="X19" s="253"/>
      <c r="Y19" s="254"/>
      <c r="Z19" s="255"/>
      <c r="AA19" s="253"/>
      <c r="AB19" s="255"/>
      <c r="AC19" s="117"/>
      <c r="AD19" s="109"/>
      <c r="AE19" s="109"/>
      <c r="AF19" s="109"/>
      <c r="AG19" s="118"/>
      <c r="AH19" s="265"/>
      <c r="AI19" s="266"/>
      <c r="AJ19" s="9"/>
      <c r="AK19" s="258"/>
    </row>
    <row r="20" spans="2:37" ht="18" customHeight="1">
      <c r="B20" s="119"/>
      <c r="C20" s="8"/>
      <c r="D20" s="7"/>
      <c r="E20" s="7"/>
      <c r="F20" s="7"/>
      <c r="G20" s="7"/>
      <c r="H20" s="267"/>
      <c r="I20" s="268"/>
      <c r="J20" s="268"/>
      <c r="K20" s="268"/>
      <c r="L20" s="268"/>
      <c r="M20" s="269"/>
      <c r="N20" s="262"/>
      <c r="O20" s="243"/>
      <c r="P20" s="243"/>
      <c r="Q20" s="243"/>
      <c r="R20" s="243"/>
      <c r="S20" s="244"/>
      <c r="T20" s="186"/>
      <c r="U20" s="187"/>
      <c r="V20" s="188"/>
      <c r="W20" s="248"/>
      <c r="X20" s="250"/>
      <c r="Y20" s="251"/>
      <c r="Z20" s="252"/>
      <c r="AA20" s="250"/>
      <c r="AB20" s="252"/>
      <c r="AC20" s="120"/>
      <c r="AD20" s="115"/>
      <c r="AE20" s="115"/>
      <c r="AF20" s="115"/>
      <c r="AG20" s="116"/>
      <c r="AH20" s="263"/>
      <c r="AI20" s="264"/>
      <c r="AJ20" s="9"/>
      <c r="AK20" s="258">
        <v>4</v>
      </c>
    </row>
    <row r="21" spans="2:37" ht="18" customHeight="1">
      <c r="B21" s="121"/>
      <c r="C21" s="18"/>
      <c r="D21" s="12"/>
      <c r="E21" s="12"/>
      <c r="F21" s="12"/>
      <c r="G21" s="12"/>
      <c r="H21" s="270"/>
      <c r="I21" s="271"/>
      <c r="J21" s="271"/>
      <c r="K21" s="271"/>
      <c r="L21" s="271"/>
      <c r="M21" s="272"/>
      <c r="N21" s="245"/>
      <c r="O21" s="246"/>
      <c r="P21" s="246"/>
      <c r="Q21" s="246"/>
      <c r="R21" s="246"/>
      <c r="S21" s="247"/>
      <c r="T21" s="189"/>
      <c r="U21" s="190"/>
      <c r="V21" s="191"/>
      <c r="W21" s="249"/>
      <c r="X21" s="253"/>
      <c r="Y21" s="254"/>
      <c r="Z21" s="255"/>
      <c r="AA21" s="253"/>
      <c r="AB21" s="255"/>
      <c r="AC21" s="117"/>
      <c r="AD21" s="109"/>
      <c r="AE21" s="109"/>
      <c r="AF21" s="109"/>
      <c r="AG21" s="118"/>
      <c r="AH21" s="265"/>
      <c r="AI21" s="266"/>
      <c r="AJ21" s="9"/>
      <c r="AK21" s="258"/>
    </row>
    <row r="22" spans="2:37" ht="18" customHeight="1">
      <c r="B22" s="119"/>
      <c r="C22" s="8"/>
      <c r="D22" s="7"/>
      <c r="E22" s="7"/>
      <c r="F22" s="7"/>
      <c r="G22" s="7"/>
      <c r="H22" s="267"/>
      <c r="I22" s="268"/>
      <c r="J22" s="268"/>
      <c r="K22" s="268"/>
      <c r="L22" s="268"/>
      <c r="M22" s="269"/>
      <c r="N22" s="262"/>
      <c r="O22" s="243"/>
      <c r="P22" s="243"/>
      <c r="Q22" s="243"/>
      <c r="R22" s="243"/>
      <c r="S22" s="244"/>
      <c r="T22" s="186"/>
      <c r="U22" s="187"/>
      <c r="V22" s="188"/>
      <c r="W22" s="248"/>
      <c r="X22" s="250"/>
      <c r="Y22" s="251"/>
      <c r="Z22" s="252"/>
      <c r="AA22" s="250"/>
      <c r="AB22" s="252"/>
      <c r="AC22" s="120"/>
      <c r="AD22" s="115"/>
      <c r="AE22" s="115"/>
      <c r="AF22" s="115"/>
      <c r="AG22" s="116"/>
      <c r="AH22" s="263"/>
      <c r="AI22" s="264"/>
      <c r="AJ22" s="9"/>
      <c r="AK22" s="258">
        <v>5</v>
      </c>
    </row>
    <row r="23" spans="2:37" ht="18" customHeight="1">
      <c r="B23" s="121"/>
      <c r="C23" s="18"/>
      <c r="D23" s="12"/>
      <c r="E23" s="12"/>
      <c r="F23" s="12"/>
      <c r="G23" s="12"/>
      <c r="H23" s="270"/>
      <c r="I23" s="271"/>
      <c r="J23" s="271"/>
      <c r="K23" s="271"/>
      <c r="L23" s="271"/>
      <c r="M23" s="272"/>
      <c r="N23" s="245"/>
      <c r="O23" s="246"/>
      <c r="P23" s="246"/>
      <c r="Q23" s="246"/>
      <c r="R23" s="246"/>
      <c r="S23" s="247"/>
      <c r="T23" s="189"/>
      <c r="U23" s="190"/>
      <c r="V23" s="191"/>
      <c r="W23" s="249"/>
      <c r="X23" s="253"/>
      <c r="Y23" s="254"/>
      <c r="Z23" s="255"/>
      <c r="AA23" s="253"/>
      <c r="AB23" s="255"/>
      <c r="AC23" s="117"/>
      <c r="AD23" s="109"/>
      <c r="AE23" s="109"/>
      <c r="AF23" s="109"/>
      <c r="AG23" s="118"/>
      <c r="AH23" s="265"/>
      <c r="AI23" s="266"/>
      <c r="AJ23" s="9"/>
      <c r="AK23" s="258"/>
    </row>
    <row r="24" spans="2:37" ht="18" customHeight="1">
      <c r="B24" s="119"/>
      <c r="C24" s="15"/>
      <c r="D24" s="14"/>
      <c r="E24" s="14"/>
      <c r="F24" s="14"/>
      <c r="G24" s="14"/>
      <c r="H24" s="267"/>
      <c r="I24" s="268"/>
      <c r="J24" s="268"/>
      <c r="K24" s="268"/>
      <c r="L24" s="268"/>
      <c r="M24" s="269"/>
      <c r="N24" s="275"/>
      <c r="O24" s="276"/>
      <c r="P24" s="276"/>
      <c r="Q24" s="276"/>
      <c r="R24" s="276"/>
      <c r="S24" s="277"/>
      <c r="T24" s="228"/>
      <c r="U24" s="281"/>
      <c r="V24" s="229"/>
      <c r="W24" s="282"/>
      <c r="X24" s="284"/>
      <c r="Y24" s="285"/>
      <c r="Z24" s="286"/>
      <c r="AA24" s="284"/>
      <c r="AB24" s="286"/>
      <c r="AC24" s="122"/>
      <c r="AD24" s="107"/>
      <c r="AE24" s="107"/>
      <c r="AF24" s="107"/>
      <c r="AG24" s="123"/>
      <c r="AH24" s="263"/>
      <c r="AI24" s="264"/>
      <c r="AJ24" s="9"/>
      <c r="AK24" s="258">
        <v>6</v>
      </c>
    </row>
    <row r="25" spans="2:37" ht="18" customHeight="1">
      <c r="B25" s="121"/>
      <c r="C25" s="18"/>
      <c r="D25" s="12"/>
      <c r="E25" s="12"/>
      <c r="F25" s="12"/>
      <c r="G25" s="12"/>
      <c r="H25" s="270"/>
      <c r="I25" s="271"/>
      <c r="J25" s="271"/>
      <c r="K25" s="271"/>
      <c r="L25" s="271"/>
      <c r="M25" s="272"/>
      <c r="N25" s="278"/>
      <c r="O25" s="279"/>
      <c r="P25" s="279"/>
      <c r="Q25" s="279"/>
      <c r="R25" s="279"/>
      <c r="S25" s="280"/>
      <c r="T25" s="230"/>
      <c r="U25" s="235"/>
      <c r="V25" s="231"/>
      <c r="W25" s="283"/>
      <c r="X25" s="287"/>
      <c r="Y25" s="288"/>
      <c r="Z25" s="289"/>
      <c r="AA25" s="287"/>
      <c r="AB25" s="289"/>
      <c r="AC25" s="117"/>
      <c r="AD25" s="109"/>
      <c r="AE25" s="109"/>
      <c r="AF25" s="109"/>
      <c r="AG25" s="118"/>
      <c r="AH25" s="265"/>
      <c r="AI25" s="266"/>
      <c r="AJ25" s="9"/>
      <c r="AK25" s="258"/>
    </row>
    <row r="26" spans="2:36" ht="19.5" customHeight="1">
      <c r="B26" s="11" t="s">
        <v>10</v>
      </c>
      <c r="C26" s="124"/>
      <c r="D26" s="124"/>
      <c r="E26" s="124"/>
      <c r="F26" s="11" t="s">
        <v>0</v>
      </c>
      <c r="G26" s="12"/>
      <c r="H26" s="12"/>
      <c r="I26" s="12"/>
      <c r="J26" s="12"/>
      <c r="K26" s="11" t="s">
        <v>11</v>
      </c>
      <c r="L26" s="12"/>
      <c r="M26" s="12"/>
      <c r="N26" s="12"/>
      <c r="O26" s="12"/>
      <c r="P26" s="13"/>
      <c r="Q26" s="12"/>
      <c r="R26" s="12"/>
      <c r="S26" s="12"/>
      <c r="T26" s="12"/>
      <c r="U26" s="12"/>
      <c r="V26" s="9"/>
      <c r="Z26" s="14"/>
      <c r="AJ26" s="9"/>
    </row>
    <row r="27" spans="2:36" ht="19.5" customHeight="1">
      <c r="B27" s="11" t="s">
        <v>12</v>
      </c>
      <c r="C27" s="12"/>
      <c r="D27" s="12"/>
      <c r="E27" s="12"/>
      <c r="F27" s="11" t="s">
        <v>0</v>
      </c>
      <c r="G27" s="12"/>
      <c r="H27" s="12"/>
      <c r="I27" s="12"/>
      <c r="J27" s="12"/>
      <c r="K27" s="11" t="s">
        <v>13</v>
      </c>
      <c r="L27" s="12"/>
      <c r="M27" s="12"/>
      <c r="N27" s="12"/>
      <c r="O27" s="12"/>
      <c r="P27" s="11" t="s">
        <v>0</v>
      </c>
      <c r="Q27" s="12"/>
      <c r="R27" s="12"/>
      <c r="S27" s="12"/>
      <c r="T27" s="12"/>
      <c r="U27" s="12"/>
      <c r="V27" s="125" t="s">
        <v>76</v>
      </c>
      <c r="W27" s="126"/>
      <c r="Z27" s="14"/>
      <c r="AJ27" s="9"/>
    </row>
    <row r="28" spans="2:36" ht="19.5" customHeight="1">
      <c r="B28" s="11" t="s">
        <v>14</v>
      </c>
      <c r="C28" s="12"/>
      <c r="D28" s="12"/>
      <c r="E28" s="12"/>
      <c r="F28" s="11" t="s">
        <v>0</v>
      </c>
      <c r="G28" s="12"/>
      <c r="H28" s="12"/>
      <c r="I28" s="12"/>
      <c r="J28" s="12"/>
      <c r="K28" s="11" t="s">
        <v>15</v>
      </c>
      <c r="L28" s="12"/>
      <c r="M28" s="12"/>
      <c r="N28" s="12"/>
      <c r="O28" s="12"/>
      <c r="P28" s="13"/>
      <c r="Q28" s="12"/>
      <c r="R28" s="12"/>
      <c r="S28" s="12"/>
      <c r="T28" s="12"/>
      <c r="U28" s="100"/>
      <c r="V28" s="127"/>
      <c r="W28" s="273" t="s">
        <v>77</v>
      </c>
      <c r="X28" s="274"/>
      <c r="Z28" s="14"/>
      <c r="AJ28" s="9"/>
    </row>
    <row r="29" spans="2:36" ht="19.5" customHeight="1">
      <c r="B29" s="11" t="s">
        <v>16</v>
      </c>
      <c r="C29" s="12"/>
      <c r="D29" s="12"/>
      <c r="E29" s="12"/>
      <c r="F29" s="11" t="s">
        <v>0</v>
      </c>
      <c r="G29" s="12"/>
      <c r="H29" s="12"/>
      <c r="I29" s="12"/>
      <c r="J29" s="12"/>
      <c r="K29" s="11" t="s">
        <v>17</v>
      </c>
      <c r="L29" s="12"/>
      <c r="M29" s="12"/>
      <c r="N29" s="12"/>
      <c r="O29" s="12"/>
      <c r="P29" s="11" t="s">
        <v>0</v>
      </c>
      <c r="Q29" s="12"/>
      <c r="R29" s="12"/>
      <c r="S29" s="12"/>
      <c r="T29" s="12"/>
      <c r="U29" s="12"/>
      <c r="V29" s="101"/>
      <c r="W29" s="274"/>
      <c r="X29" s="274"/>
      <c r="Z29" s="128" t="s">
        <v>78</v>
      </c>
      <c r="AJ29" s="9"/>
    </row>
    <row r="30" spans="2:36" ht="4.5" customHeight="1">
      <c r="B30" s="9"/>
      <c r="V30" s="9"/>
      <c r="Z30" s="14"/>
      <c r="AJ30" s="9"/>
    </row>
    <row r="31" spans="2:36" ht="13.5">
      <c r="B31" s="16" t="s">
        <v>79</v>
      </c>
      <c r="V31" s="16"/>
      <c r="Z31" s="14"/>
      <c r="AJ31" s="9"/>
    </row>
    <row r="32" spans="2:36" ht="13.5">
      <c r="B32" s="16" t="s">
        <v>18</v>
      </c>
      <c r="V32" s="9"/>
      <c r="Y32" s="127" t="s">
        <v>80</v>
      </c>
      <c r="AJ32" s="9"/>
    </row>
    <row r="33" spans="2:36" ht="13.5">
      <c r="B33" s="16" t="s">
        <v>19</v>
      </c>
      <c r="V33" s="101"/>
      <c r="W33" s="129" t="s">
        <v>81</v>
      </c>
      <c r="Z33" s="14"/>
      <c r="AJ33" s="9"/>
    </row>
    <row r="34" spans="2:36" ht="13.5">
      <c r="B34" s="16" t="s">
        <v>20</v>
      </c>
      <c r="V34" s="9"/>
      <c r="W34" s="130" t="s">
        <v>82</v>
      </c>
      <c r="Z34" s="14"/>
      <c r="AJ34" s="9"/>
    </row>
    <row r="35" spans="2:36" ht="13.5">
      <c r="B35" s="102" t="s">
        <v>83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02"/>
      <c r="W35" s="131" t="s">
        <v>84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9"/>
    </row>
    <row r="36" spans="2:36" ht="10.5" customHeight="1">
      <c r="B36" s="1" t="s">
        <v>21</v>
      </c>
      <c r="AF36" s="9"/>
      <c r="AJ36" s="9"/>
    </row>
    <row r="37" spans="2:36" ht="10.5" customHeight="1">
      <c r="B37" s="1" t="s">
        <v>22</v>
      </c>
      <c r="AF37" s="2" t="s">
        <v>25</v>
      </c>
      <c r="AJ37" s="9"/>
    </row>
    <row r="38" spans="2:36" ht="10.5" customHeight="1">
      <c r="B38" s="1" t="s">
        <v>23</v>
      </c>
      <c r="AF38" s="13"/>
      <c r="AG38" s="12"/>
      <c r="AH38" s="12"/>
      <c r="AI38" s="12"/>
      <c r="AJ38" s="9"/>
    </row>
    <row r="39" ht="10.5" customHeight="1">
      <c r="B39" s="1" t="s">
        <v>24</v>
      </c>
    </row>
    <row r="40" ht="13.5">
      <c r="B40" s="136"/>
    </row>
  </sheetData>
  <sheetProtection/>
  <mergeCells count="75">
    <mergeCell ref="AK24:AK25"/>
    <mergeCell ref="AH25:AI25"/>
    <mergeCell ref="W28:X29"/>
    <mergeCell ref="G4:M4"/>
    <mergeCell ref="AH23:AI23"/>
    <mergeCell ref="H24:M25"/>
    <mergeCell ref="N24:S25"/>
    <mergeCell ref="T24:V25"/>
    <mergeCell ref="W24:W25"/>
    <mergeCell ref="X24:Z25"/>
    <mergeCell ref="AA24:AB25"/>
    <mergeCell ref="AH24:AI24"/>
    <mergeCell ref="AK20:AK21"/>
    <mergeCell ref="AH21:AI21"/>
    <mergeCell ref="H22:M23"/>
    <mergeCell ref="N22:S23"/>
    <mergeCell ref="T22:V23"/>
    <mergeCell ref="W22:W23"/>
    <mergeCell ref="X22:Z23"/>
    <mergeCell ref="AA22:AB23"/>
    <mergeCell ref="AH22:AI22"/>
    <mergeCell ref="AK22:AK23"/>
    <mergeCell ref="AH19:AI19"/>
    <mergeCell ref="H20:M21"/>
    <mergeCell ref="N20:S21"/>
    <mergeCell ref="T20:V21"/>
    <mergeCell ref="W20:W21"/>
    <mergeCell ref="X20:Z21"/>
    <mergeCell ref="AA20:AB21"/>
    <mergeCell ref="AH20:AI20"/>
    <mergeCell ref="AK16:AK17"/>
    <mergeCell ref="AH17:AI17"/>
    <mergeCell ref="H18:M19"/>
    <mergeCell ref="N18:S19"/>
    <mergeCell ref="T18:V19"/>
    <mergeCell ref="W18:W19"/>
    <mergeCell ref="X18:Z19"/>
    <mergeCell ref="AA18:AB19"/>
    <mergeCell ref="AH18:AI18"/>
    <mergeCell ref="AK18:AK19"/>
    <mergeCell ref="AH14:AI14"/>
    <mergeCell ref="AK14:AK15"/>
    <mergeCell ref="AH15:AI15"/>
    <mergeCell ref="H16:M17"/>
    <mergeCell ref="N16:S17"/>
    <mergeCell ref="T16:V17"/>
    <mergeCell ref="W16:W17"/>
    <mergeCell ref="X16:Z17"/>
    <mergeCell ref="AA16:AB17"/>
    <mergeCell ref="AH16:AI16"/>
    <mergeCell ref="H14:M15"/>
    <mergeCell ref="N14:S15"/>
    <mergeCell ref="T14:V15"/>
    <mergeCell ref="W14:W15"/>
    <mergeCell ref="X14:Z15"/>
    <mergeCell ref="AA14:AB15"/>
    <mergeCell ref="B12:C13"/>
    <mergeCell ref="AC12:AG13"/>
    <mergeCell ref="AH12:AI13"/>
    <mergeCell ref="D13:G13"/>
    <mergeCell ref="H13:M13"/>
    <mergeCell ref="N13:S13"/>
    <mergeCell ref="Q7:T8"/>
    <mergeCell ref="Y8:AD9"/>
    <mergeCell ref="B9:D9"/>
    <mergeCell ref="N9:Q9"/>
    <mergeCell ref="N10:Q11"/>
    <mergeCell ref="Y10:AD10"/>
    <mergeCell ref="Y11:AD11"/>
    <mergeCell ref="B1:D2"/>
    <mergeCell ref="E1:P2"/>
    <mergeCell ref="Q1:T2"/>
    <mergeCell ref="Q3:T4"/>
    <mergeCell ref="Y4:AD5"/>
    <mergeCell ref="Q5:T6"/>
  </mergeCells>
  <printOptions/>
  <pageMargins left="0.1968503937007874" right="0.1968503937007874" top="0.7480314960629921" bottom="0.2362204724409449" header="0.31496062992125984" footer="0.2362204724409449"/>
  <pageSetup horizontalDpi="600" verticalDpi="600" orientation="landscape" paperSize="9" scale="92" r:id="rId2"/>
  <colBreaks count="1" manualBreakCount="1"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AM40"/>
  <sheetViews>
    <sheetView view="pageBreakPreview" zoomScale="60" zoomScaleNormal="55" zoomScalePageLayoutView="0" workbookViewId="0" topLeftCell="A1">
      <selection activeCell="A1" sqref="A1"/>
    </sheetView>
  </sheetViews>
  <sheetFormatPr defaultColWidth="8.796875" defaultRowHeight="14.25"/>
  <cols>
    <col min="1" max="1" width="1.69921875" style="3" customWidth="1"/>
    <col min="2" max="2" width="4.5" style="3" customWidth="1"/>
    <col min="3" max="3" width="3.69921875" style="3" customWidth="1"/>
    <col min="4" max="4" width="5.69921875" style="3" customWidth="1"/>
    <col min="5" max="5" width="2.69921875" style="3" customWidth="1"/>
    <col min="6" max="6" width="1.69921875" style="3" customWidth="1"/>
    <col min="7" max="7" width="5.59765625" style="3" customWidth="1"/>
    <col min="8" max="8" width="5.69921875" style="3" customWidth="1"/>
    <col min="9" max="9" width="3.5" style="3" customWidth="1"/>
    <col min="10" max="10" width="5.59765625" style="3" customWidth="1"/>
    <col min="11" max="11" width="3.8984375" style="3" customWidth="1"/>
    <col min="12" max="12" width="3.69921875" style="3" customWidth="1"/>
    <col min="13" max="14" width="4.69921875" style="3" customWidth="1"/>
    <col min="15" max="15" width="5.69921875" style="3" customWidth="1"/>
    <col min="16" max="16" width="2.69921875" style="3" customWidth="1"/>
    <col min="17" max="17" width="3.69921875" style="3" customWidth="1"/>
    <col min="18" max="18" width="10.69921875" style="3" customWidth="1"/>
    <col min="19" max="19" width="1.69921875" style="3" customWidth="1"/>
    <col min="20" max="20" width="0.6953125" style="3" customWidth="1"/>
    <col min="21" max="21" width="2.59765625" style="3" customWidth="1"/>
    <col min="22" max="22" width="2.3984375" style="3" customWidth="1"/>
    <col min="23" max="23" width="11.19921875" style="3" customWidth="1"/>
    <col min="24" max="24" width="2.59765625" style="3" customWidth="1"/>
    <col min="25" max="25" width="1.1015625" style="3" customWidth="1"/>
    <col min="26" max="26" width="5.19921875" style="3" customWidth="1"/>
    <col min="27" max="27" width="1.4921875" style="3" customWidth="1"/>
    <col min="28" max="28" width="13" style="3" customWidth="1"/>
    <col min="29" max="29" width="1.390625" style="3" customWidth="1"/>
    <col min="30" max="30" width="2.09765625" style="3" customWidth="1"/>
    <col min="31" max="31" width="8.69921875" style="3" customWidth="1"/>
    <col min="32" max="32" width="1.69921875" style="3" customWidth="1"/>
    <col min="33" max="33" width="7.69921875" style="3" customWidth="1"/>
    <col min="34" max="34" width="2.59765625" style="3" customWidth="1"/>
    <col min="35" max="35" width="6.09765625" style="3" customWidth="1"/>
    <col min="36" max="36" width="1.390625" style="3" customWidth="1"/>
    <col min="37" max="16384" width="9" style="3" customWidth="1"/>
  </cols>
  <sheetData>
    <row r="1" spans="2:36" ht="16.5" customHeight="1">
      <c r="B1" s="186" t="s">
        <v>58</v>
      </c>
      <c r="C1" s="187"/>
      <c r="D1" s="188"/>
      <c r="E1" s="192" t="s">
        <v>87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/>
      <c r="Q1" s="193" t="s">
        <v>1</v>
      </c>
      <c r="R1" s="193"/>
      <c r="S1" s="193"/>
      <c r="T1" s="193"/>
      <c r="U1" s="6"/>
      <c r="V1" s="7"/>
      <c r="W1" s="7"/>
      <c r="X1" s="8"/>
      <c r="Y1" s="6"/>
      <c r="Z1" s="7"/>
      <c r="AA1" s="7"/>
      <c r="AB1" s="7"/>
      <c r="AC1" s="7"/>
      <c r="AD1" s="7"/>
      <c r="AE1" s="7"/>
      <c r="AF1" s="7"/>
      <c r="AG1" s="7"/>
      <c r="AH1" s="7"/>
      <c r="AI1" s="8"/>
      <c r="AJ1" s="9"/>
    </row>
    <row r="2" spans="2:36" ht="16.5" customHeight="1">
      <c r="B2" s="189"/>
      <c r="C2" s="190"/>
      <c r="D2" s="191"/>
      <c r="E2" s="189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193"/>
      <c r="R2" s="193"/>
      <c r="S2" s="193"/>
      <c r="T2" s="193"/>
      <c r="U2" s="13"/>
      <c r="V2" s="12"/>
      <c r="W2" s="12"/>
      <c r="X2" s="18"/>
      <c r="Y2" s="9"/>
      <c r="Z2" s="14"/>
      <c r="AA2" s="14"/>
      <c r="AB2" s="14"/>
      <c r="AC2" s="14"/>
      <c r="AD2" s="14"/>
      <c r="AE2" s="14"/>
      <c r="AF2" s="14"/>
      <c r="AG2" s="14"/>
      <c r="AH2" s="14"/>
      <c r="AI2" s="15"/>
      <c r="AJ2" s="9"/>
    </row>
    <row r="3" spans="2:36" ht="16.5" customHeight="1">
      <c r="B3" s="6"/>
      <c r="C3" s="7"/>
      <c r="D3" s="8"/>
      <c r="E3" s="17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93" t="s">
        <v>2</v>
      </c>
      <c r="R3" s="193"/>
      <c r="S3" s="193"/>
      <c r="T3" s="193"/>
      <c r="U3" s="6"/>
      <c r="V3" s="7"/>
      <c r="W3" s="7"/>
      <c r="X3" s="8"/>
      <c r="Y3" s="19"/>
      <c r="Z3" s="12"/>
      <c r="AA3" s="12"/>
      <c r="AB3" s="12"/>
      <c r="AC3" s="12"/>
      <c r="AD3" s="12"/>
      <c r="AE3" s="12"/>
      <c r="AF3" s="12"/>
      <c r="AG3" s="12"/>
      <c r="AH3" s="12"/>
      <c r="AI3" s="18"/>
      <c r="AJ3" s="9"/>
    </row>
    <row r="4" spans="2:36" ht="16.5" customHeight="1">
      <c r="B4" s="16" t="s">
        <v>59</v>
      </c>
      <c r="C4" s="14"/>
      <c r="D4" s="15"/>
      <c r="E4" s="17" t="s">
        <v>0</v>
      </c>
      <c r="F4" s="14"/>
      <c r="G4" s="430" t="s">
        <v>30</v>
      </c>
      <c r="H4" s="430"/>
      <c r="I4" s="430"/>
      <c r="J4" s="430"/>
      <c r="K4" s="430"/>
      <c r="L4" s="430"/>
      <c r="M4" s="430"/>
      <c r="N4" s="14"/>
      <c r="O4" s="14"/>
      <c r="P4" s="15"/>
      <c r="Q4" s="193"/>
      <c r="R4" s="193"/>
      <c r="S4" s="193"/>
      <c r="T4" s="193"/>
      <c r="U4" s="13"/>
      <c r="V4" s="12"/>
      <c r="W4" s="12"/>
      <c r="X4" s="18"/>
      <c r="Y4" s="194" t="s">
        <v>60</v>
      </c>
      <c r="Z4" s="195"/>
      <c r="AA4" s="195"/>
      <c r="AB4" s="195"/>
      <c r="AC4" s="195"/>
      <c r="AD4" s="196"/>
      <c r="AE4" s="7"/>
      <c r="AF4" s="7"/>
      <c r="AG4" s="7"/>
      <c r="AH4" s="7"/>
      <c r="AI4" s="8"/>
      <c r="AJ4" s="9"/>
    </row>
    <row r="5" spans="2:36" ht="16.5" customHeight="1">
      <c r="B5" s="16" t="s">
        <v>4</v>
      </c>
      <c r="C5" s="14"/>
      <c r="D5" s="15"/>
      <c r="E5" s="17" t="s">
        <v>0</v>
      </c>
      <c r="F5" s="14"/>
      <c r="G5" s="20" t="s">
        <v>31</v>
      </c>
      <c r="H5" s="20"/>
      <c r="I5" s="20"/>
      <c r="J5" s="20"/>
      <c r="K5" s="20"/>
      <c r="L5" s="20"/>
      <c r="M5" s="20"/>
      <c r="N5" s="14"/>
      <c r="O5" s="14"/>
      <c r="P5" s="15"/>
      <c r="Q5" s="193" t="s">
        <v>3</v>
      </c>
      <c r="R5" s="193"/>
      <c r="S5" s="193"/>
      <c r="T5" s="193"/>
      <c r="U5" s="10" t="s">
        <v>0</v>
      </c>
      <c r="V5" s="7"/>
      <c r="W5" s="7"/>
      <c r="X5" s="8"/>
      <c r="Y5" s="197"/>
      <c r="Z5" s="198"/>
      <c r="AA5" s="198"/>
      <c r="AB5" s="198"/>
      <c r="AC5" s="198"/>
      <c r="AD5" s="199"/>
      <c r="AE5" s="12"/>
      <c r="AF5" s="12"/>
      <c r="AG5" s="12"/>
      <c r="AH5" s="12"/>
      <c r="AI5" s="18"/>
      <c r="AJ5" s="9"/>
    </row>
    <row r="6" spans="2:36" ht="16.5" customHeight="1" thickBot="1">
      <c r="B6" s="17" t="s">
        <v>6</v>
      </c>
      <c r="C6" s="14"/>
      <c r="D6" s="15"/>
      <c r="E6" s="17" t="s">
        <v>0</v>
      </c>
      <c r="F6" s="14"/>
      <c r="G6" s="20" t="s">
        <v>32</v>
      </c>
      <c r="H6" s="20"/>
      <c r="I6" s="20"/>
      <c r="J6" s="20"/>
      <c r="K6" s="20"/>
      <c r="L6" s="20"/>
      <c r="M6" s="20"/>
      <c r="N6" s="14"/>
      <c r="O6" s="14"/>
      <c r="P6" s="15"/>
      <c r="Q6" s="193"/>
      <c r="R6" s="193"/>
      <c r="S6" s="193"/>
      <c r="T6" s="193"/>
      <c r="U6" s="11"/>
      <c r="V6" s="12"/>
      <c r="W6" s="12"/>
      <c r="X6" s="18"/>
      <c r="Y6" s="16" t="s">
        <v>7</v>
      </c>
      <c r="Z6" s="7"/>
      <c r="AA6" s="7"/>
      <c r="AB6" s="7"/>
      <c r="AC6" s="7"/>
      <c r="AD6" s="8"/>
      <c r="AE6" s="96" t="s">
        <v>0</v>
      </c>
      <c r="AF6" s="7"/>
      <c r="AG6" s="7"/>
      <c r="AH6" s="7"/>
      <c r="AI6" s="8"/>
      <c r="AJ6" s="9"/>
    </row>
    <row r="7" spans="2:39" ht="16.5" customHeight="1" thickBot="1">
      <c r="B7" s="16" t="s">
        <v>8</v>
      </c>
      <c r="C7" s="14"/>
      <c r="D7" s="15"/>
      <c r="E7" s="17" t="s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200" t="s">
        <v>5</v>
      </c>
      <c r="R7" s="201"/>
      <c r="S7" s="201"/>
      <c r="T7" s="201"/>
      <c r="U7" s="6"/>
      <c r="V7" s="7"/>
      <c r="W7" s="7"/>
      <c r="X7" s="8"/>
      <c r="Y7" s="11" t="s">
        <v>9</v>
      </c>
      <c r="Z7" s="12"/>
      <c r="AA7" s="12"/>
      <c r="AB7" s="12"/>
      <c r="AC7" s="12"/>
      <c r="AD7" s="18"/>
      <c r="AE7" s="12"/>
      <c r="AF7" s="12"/>
      <c r="AG7" s="12"/>
      <c r="AH7" s="12"/>
      <c r="AI7" s="18"/>
      <c r="AJ7" s="9"/>
      <c r="AM7" s="132" t="s">
        <v>85</v>
      </c>
    </row>
    <row r="8" spans="2:39" ht="16.5" customHeight="1">
      <c r="B8" s="11"/>
      <c r="C8" s="12"/>
      <c r="D8" s="18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8"/>
      <c r="Q8" s="202"/>
      <c r="R8" s="203"/>
      <c r="S8" s="203"/>
      <c r="T8" s="203"/>
      <c r="U8" s="13"/>
      <c r="V8" s="12"/>
      <c r="W8" s="12"/>
      <c r="X8" s="18"/>
      <c r="Y8" s="204" t="s">
        <v>61</v>
      </c>
      <c r="Z8" s="205"/>
      <c r="AA8" s="205"/>
      <c r="AB8" s="205"/>
      <c r="AC8" s="205"/>
      <c r="AD8" s="206"/>
      <c r="AE8" s="14"/>
      <c r="AF8" s="14"/>
      <c r="AG8" s="14"/>
      <c r="AH8" s="14"/>
      <c r="AI8" s="15"/>
      <c r="AJ8" s="9"/>
      <c r="AM8" s="133"/>
    </row>
    <row r="9" spans="2:39" ht="16.5" customHeight="1">
      <c r="B9" s="210" t="s">
        <v>62</v>
      </c>
      <c r="C9" s="211"/>
      <c r="D9" s="212"/>
      <c r="E9" s="17"/>
      <c r="F9" s="97"/>
      <c r="G9" s="97"/>
      <c r="H9" s="14"/>
      <c r="I9" s="14"/>
      <c r="N9" s="213" t="s">
        <v>63</v>
      </c>
      <c r="O9" s="213"/>
      <c r="P9" s="213"/>
      <c r="Q9" s="214"/>
      <c r="R9" s="5"/>
      <c r="S9" s="4"/>
      <c r="T9" s="98"/>
      <c r="U9" s="99"/>
      <c r="V9" s="99"/>
      <c r="W9" s="99"/>
      <c r="X9" s="100"/>
      <c r="Y9" s="207"/>
      <c r="Z9" s="208"/>
      <c r="AA9" s="208"/>
      <c r="AB9" s="208"/>
      <c r="AC9" s="208"/>
      <c r="AD9" s="209"/>
      <c r="AE9" s="12"/>
      <c r="AF9" s="12"/>
      <c r="AG9" s="12"/>
      <c r="AH9" s="12"/>
      <c r="AI9" s="18"/>
      <c r="AJ9" s="9"/>
      <c r="AM9" s="134"/>
    </row>
    <row r="10" spans="2:39" ht="16.5" customHeight="1" thickBot="1">
      <c r="B10" s="101" t="s">
        <v>64</v>
      </c>
      <c r="C10" s="14"/>
      <c r="D10" s="14"/>
      <c r="E10" s="10" t="s">
        <v>0</v>
      </c>
      <c r="F10" s="7"/>
      <c r="G10" s="7"/>
      <c r="H10" s="7"/>
      <c r="I10" s="7"/>
      <c r="J10" s="7"/>
      <c r="K10" s="7"/>
      <c r="L10" s="7"/>
      <c r="M10" s="8"/>
      <c r="N10" s="215" t="s">
        <v>65</v>
      </c>
      <c r="O10" s="215"/>
      <c r="P10" s="215"/>
      <c r="Q10" s="215"/>
      <c r="R10" s="6"/>
      <c r="S10" s="7"/>
      <c r="T10" s="96" t="s">
        <v>0</v>
      </c>
      <c r="U10" s="7"/>
      <c r="V10" s="7"/>
      <c r="W10" s="7"/>
      <c r="X10" s="8"/>
      <c r="Y10" s="216" t="s">
        <v>66</v>
      </c>
      <c r="Z10" s="217"/>
      <c r="AA10" s="217"/>
      <c r="AB10" s="217"/>
      <c r="AC10" s="217"/>
      <c r="AD10" s="218"/>
      <c r="AE10" s="14"/>
      <c r="AF10" s="14"/>
      <c r="AG10" s="14"/>
      <c r="AH10" s="14"/>
      <c r="AI10" s="15"/>
      <c r="AJ10" s="9"/>
      <c r="AM10" s="135" t="s">
        <v>86</v>
      </c>
    </row>
    <row r="11" spans="2:36" ht="16.5" customHeight="1">
      <c r="B11" s="102" t="s">
        <v>67</v>
      </c>
      <c r="C11" s="12"/>
      <c r="D11" s="12"/>
      <c r="E11" s="11" t="s">
        <v>0</v>
      </c>
      <c r="F11" s="12"/>
      <c r="G11" s="12"/>
      <c r="H11" s="12"/>
      <c r="I11" s="12"/>
      <c r="J11" s="12"/>
      <c r="K11" s="12"/>
      <c r="L11" s="12"/>
      <c r="M11" s="18"/>
      <c r="N11" s="215"/>
      <c r="O11" s="215"/>
      <c r="P11" s="215"/>
      <c r="Q11" s="215"/>
      <c r="R11" s="13"/>
      <c r="S11" s="12"/>
      <c r="T11" s="103"/>
      <c r="U11" s="104"/>
      <c r="V11" s="104"/>
      <c r="W11" s="104"/>
      <c r="X11" s="18"/>
      <c r="Y11" s="219" t="s">
        <v>68</v>
      </c>
      <c r="Z11" s="220"/>
      <c r="AA11" s="220"/>
      <c r="AB11" s="220"/>
      <c r="AC11" s="220"/>
      <c r="AD11" s="221"/>
      <c r="AE11" s="12"/>
      <c r="AF11" s="12"/>
      <c r="AG11" s="12"/>
      <c r="AH11" s="12"/>
      <c r="AI11" s="18"/>
      <c r="AJ11" s="9"/>
    </row>
    <row r="12" spans="2:36" ht="13.5" customHeight="1">
      <c r="B12" s="222" t="s">
        <v>69</v>
      </c>
      <c r="C12" s="223"/>
      <c r="E12" s="105"/>
      <c r="F12" s="105"/>
      <c r="G12" s="105"/>
      <c r="H12" s="106" t="s">
        <v>0</v>
      </c>
      <c r="I12" s="105"/>
      <c r="J12" s="105"/>
      <c r="K12" s="105"/>
      <c r="L12" s="105"/>
      <c r="M12" s="105"/>
      <c r="N12" s="106" t="s">
        <v>0</v>
      </c>
      <c r="O12" s="105"/>
      <c r="P12" s="105"/>
      <c r="Q12" s="105"/>
      <c r="R12" s="105"/>
      <c r="S12" s="105"/>
      <c r="T12" s="106"/>
      <c r="U12" s="105"/>
      <c r="V12" s="105"/>
      <c r="W12" s="106" t="s">
        <v>0</v>
      </c>
      <c r="X12" s="106" t="s">
        <v>0</v>
      </c>
      <c r="Y12" s="105"/>
      <c r="Z12" s="107"/>
      <c r="AA12" s="106" t="s">
        <v>0</v>
      </c>
      <c r="AB12" s="105"/>
      <c r="AC12" s="222" t="s">
        <v>70</v>
      </c>
      <c r="AD12" s="226"/>
      <c r="AE12" s="226"/>
      <c r="AF12" s="226"/>
      <c r="AG12" s="223"/>
      <c r="AH12" s="228" t="s">
        <v>71</v>
      </c>
      <c r="AI12" s="229"/>
      <c r="AJ12" s="9"/>
    </row>
    <row r="13" spans="2:36" ht="13.5">
      <c r="B13" s="224"/>
      <c r="C13" s="225"/>
      <c r="D13" s="232" t="s">
        <v>72</v>
      </c>
      <c r="E13" s="233"/>
      <c r="F13" s="233"/>
      <c r="G13" s="234"/>
      <c r="H13" s="230" t="s">
        <v>73</v>
      </c>
      <c r="I13" s="235"/>
      <c r="J13" s="235"/>
      <c r="K13" s="235"/>
      <c r="L13" s="235"/>
      <c r="M13" s="231"/>
      <c r="N13" s="230" t="s">
        <v>74</v>
      </c>
      <c r="O13" s="235"/>
      <c r="P13" s="235"/>
      <c r="Q13" s="235"/>
      <c r="R13" s="235"/>
      <c r="S13" s="231"/>
      <c r="T13" s="108" t="s">
        <v>56</v>
      </c>
      <c r="U13" s="109"/>
      <c r="V13" s="109"/>
      <c r="W13" s="108" t="s">
        <v>57</v>
      </c>
      <c r="X13" s="108" t="s">
        <v>75</v>
      </c>
      <c r="Y13" s="109"/>
      <c r="Z13" s="110"/>
      <c r="AA13" s="108" t="s">
        <v>26</v>
      </c>
      <c r="AB13" s="109"/>
      <c r="AC13" s="224"/>
      <c r="AD13" s="227"/>
      <c r="AE13" s="227"/>
      <c r="AF13" s="227"/>
      <c r="AG13" s="225"/>
      <c r="AH13" s="230"/>
      <c r="AI13" s="231"/>
      <c r="AJ13" s="9"/>
    </row>
    <row r="14" spans="2:37" ht="18" customHeight="1">
      <c r="B14" s="111"/>
      <c r="C14" s="112"/>
      <c r="D14" s="7"/>
      <c r="E14" s="7"/>
      <c r="F14" s="7"/>
      <c r="G14" s="7"/>
      <c r="H14" s="389"/>
      <c r="I14" s="390"/>
      <c r="J14" s="390"/>
      <c r="K14" s="390"/>
      <c r="L14" s="390"/>
      <c r="M14" s="391"/>
      <c r="N14" s="389" t="s">
        <v>49</v>
      </c>
      <c r="O14" s="390"/>
      <c r="P14" s="390"/>
      <c r="Q14" s="390"/>
      <c r="R14" s="390"/>
      <c r="S14" s="391"/>
      <c r="T14" s="395"/>
      <c r="U14" s="396"/>
      <c r="V14" s="397"/>
      <c r="W14" s="401"/>
      <c r="X14" s="403"/>
      <c r="Y14" s="404"/>
      <c r="Z14" s="405"/>
      <c r="AA14" s="403"/>
      <c r="AB14" s="405"/>
      <c r="AC14" s="10"/>
      <c r="AD14" s="7"/>
      <c r="AE14" s="7"/>
      <c r="AF14" s="7"/>
      <c r="AG14" s="7"/>
      <c r="AH14" s="256"/>
      <c r="AI14" s="257"/>
      <c r="AJ14" s="9"/>
      <c r="AK14" s="258">
        <v>1</v>
      </c>
    </row>
    <row r="15" spans="2:37" ht="18" customHeight="1">
      <c r="B15" s="19"/>
      <c r="C15" s="113"/>
      <c r="D15" s="12"/>
      <c r="E15" s="12"/>
      <c r="F15" s="12"/>
      <c r="G15" s="12"/>
      <c r="H15" s="392"/>
      <c r="I15" s="393"/>
      <c r="J15" s="393"/>
      <c r="K15" s="393"/>
      <c r="L15" s="393"/>
      <c r="M15" s="394"/>
      <c r="N15" s="392"/>
      <c r="O15" s="393"/>
      <c r="P15" s="393"/>
      <c r="Q15" s="393"/>
      <c r="R15" s="393"/>
      <c r="S15" s="394"/>
      <c r="T15" s="398"/>
      <c r="U15" s="399"/>
      <c r="V15" s="400"/>
      <c r="W15" s="402"/>
      <c r="X15" s="406"/>
      <c r="Y15" s="407"/>
      <c r="Z15" s="408"/>
      <c r="AA15" s="406"/>
      <c r="AB15" s="408"/>
      <c r="AC15" s="11"/>
      <c r="AD15" s="12"/>
      <c r="AE15" s="12"/>
      <c r="AF15" s="12"/>
      <c r="AG15" s="18"/>
      <c r="AH15" s="259"/>
      <c r="AI15" s="260"/>
      <c r="AJ15" s="9"/>
      <c r="AK15" s="258"/>
    </row>
    <row r="16" spans="2:37" ht="18" customHeight="1">
      <c r="B16" s="111"/>
      <c r="C16" s="112"/>
      <c r="D16" s="7"/>
      <c r="E16" s="7"/>
      <c r="F16" s="7"/>
      <c r="G16" s="7"/>
      <c r="H16" s="409"/>
      <c r="I16" s="268"/>
      <c r="J16" s="268"/>
      <c r="K16" s="268"/>
      <c r="L16" s="268"/>
      <c r="M16" s="269"/>
      <c r="N16" s="410" t="s">
        <v>55</v>
      </c>
      <c r="O16" s="411"/>
      <c r="P16" s="411"/>
      <c r="Q16" s="411"/>
      <c r="R16" s="411"/>
      <c r="S16" s="412"/>
      <c r="T16" s="416"/>
      <c r="U16" s="417"/>
      <c r="V16" s="418"/>
      <c r="W16" s="422"/>
      <c r="X16" s="424"/>
      <c r="Y16" s="425"/>
      <c r="Z16" s="426"/>
      <c r="AA16" s="424"/>
      <c r="AB16" s="426"/>
      <c r="AC16" s="10"/>
      <c r="AD16" s="7"/>
      <c r="AE16" s="7"/>
      <c r="AF16" s="7"/>
      <c r="AG16" s="8"/>
      <c r="AH16" s="256"/>
      <c r="AI16" s="257"/>
      <c r="AJ16" s="9"/>
      <c r="AK16" s="258">
        <v>2</v>
      </c>
    </row>
    <row r="17" spans="2:37" ht="18" customHeight="1">
      <c r="B17" s="19"/>
      <c r="C17" s="113"/>
      <c r="D17" s="12"/>
      <c r="E17" s="12"/>
      <c r="F17" s="12"/>
      <c r="G17" s="12"/>
      <c r="H17" s="270"/>
      <c r="I17" s="271"/>
      <c r="J17" s="271"/>
      <c r="K17" s="271"/>
      <c r="L17" s="271"/>
      <c r="M17" s="272"/>
      <c r="N17" s="413"/>
      <c r="O17" s="414"/>
      <c r="P17" s="414"/>
      <c r="Q17" s="414"/>
      <c r="R17" s="414"/>
      <c r="S17" s="415"/>
      <c r="T17" s="419"/>
      <c r="U17" s="420"/>
      <c r="V17" s="421"/>
      <c r="W17" s="423"/>
      <c r="X17" s="427"/>
      <c r="Y17" s="428"/>
      <c r="Z17" s="429"/>
      <c r="AA17" s="427"/>
      <c r="AB17" s="429"/>
      <c r="AC17" s="11"/>
      <c r="AD17" s="12"/>
      <c r="AE17" s="12"/>
      <c r="AF17" s="12"/>
      <c r="AG17" s="18"/>
      <c r="AH17" s="259"/>
      <c r="AI17" s="260"/>
      <c r="AJ17" s="9"/>
      <c r="AK17" s="258"/>
    </row>
    <row r="18" spans="2:37" ht="18" customHeight="1">
      <c r="B18" s="111"/>
      <c r="C18" s="112"/>
      <c r="D18" s="7"/>
      <c r="E18" s="7"/>
      <c r="F18" s="7"/>
      <c r="G18" s="7"/>
      <c r="H18" s="236"/>
      <c r="I18" s="237"/>
      <c r="J18" s="237"/>
      <c r="K18" s="237"/>
      <c r="L18" s="237"/>
      <c r="M18" s="238"/>
      <c r="N18" s="262"/>
      <c r="O18" s="243"/>
      <c r="P18" s="243"/>
      <c r="Q18" s="243"/>
      <c r="R18" s="243"/>
      <c r="S18" s="244"/>
      <c r="T18" s="186"/>
      <c r="U18" s="187"/>
      <c r="V18" s="188"/>
      <c r="W18" s="248"/>
      <c r="X18" s="250"/>
      <c r="Y18" s="251"/>
      <c r="Z18" s="252"/>
      <c r="AA18" s="250"/>
      <c r="AB18" s="252"/>
      <c r="AC18" s="114"/>
      <c r="AD18" s="115"/>
      <c r="AE18" s="115"/>
      <c r="AF18" s="115"/>
      <c r="AG18" s="116"/>
      <c r="AH18" s="263"/>
      <c r="AI18" s="264"/>
      <c r="AJ18" s="9"/>
      <c r="AK18" s="258">
        <v>3</v>
      </c>
    </row>
    <row r="19" spans="2:37" ht="18" customHeight="1">
      <c r="B19" s="19"/>
      <c r="C19" s="18"/>
      <c r="D19" s="12"/>
      <c r="E19" s="12"/>
      <c r="F19" s="12"/>
      <c r="G19" s="12"/>
      <c r="H19" s="239"/>
      <c r="I19" s="240"/>
      <c r="J19" s="240"/>
      <c r="K19" s="240"/>
      <c r="L19" s="240"/>
      <c r="M19" s="241"/>
      <c r="N19" s="245"/>
      <c r="O19" s="246"/>
      <c r="P19" s="246"/>
      <c r="Q19" s="246"/>
      <c r="R19" s="246"/>
      <c r="S19" s="247"/>
      <c r="T19" s="189"/>
      <c r="U19" s="190"/>
      <c r="V19" s="191"/>
      <c r="W19" s="249"/>
      <c r="X19" s="253"/>
      <c r="Y19" s="254"/>
      <c r="Z19" s="255"/>
      <c r="AA19" s="253"/>
      <c r="AB19" s="255"/>
      <c r="AC19" s="117"/>
      <c r="AD19" s="109"/>
      <c r="AE19" s="109"/>
      <c r="AF19" s="109"/>
      <c r="AG19" s="118"/>
      <c r="AH19" s="265"/>
      <c r="AI19" s="266"/>
      <c r="AJ19" s="9"/>
      <c r="AK19" s="258"/>
    </row>
    <row r="20" spans="2:37" ht="18" customHeight="1">
      <c r="B20" s="119"/>
      <c r="C20" s="8"/>
      <c r="D20" s="7"/>
      <c r="E20" s="7"/>
      <c r="F20" s="7"/>
      <c r="G20" s="7"/>
      <c r="H20" s="267"/>
      <c r="I20" s="268"/>
      <c r="J20" s="268"/>
      <c r="K20" s="268"/>
      <c r="L20" s="268"/>
      <c r="M20" s="269"/>
      <c r="N20" s="262"/>
      <c r="O20" s="243"/>
      <c r="P20" s="243"/>
      <c r="Q20" s="243"/>
      <c r="R20" s="243"/>
      <c r="S20" s="244"/>
      <c r="T20" s="186"/>
      <c r="U20" s="187"/>
      <c r="V20" s="188"/>
      <c r="W20" s="248"/>
      <c r="X20" s="250"/>
      <c r="Y20" s="251"/>
      <c r="Z20" s="252"/>
      <c r="AA20" s="250"/>
      <c r="AB20" s="252"/>
      <c r="AC20" s="120"/>
      <c r="AD20" s="115"/>
      <c r="AE20" s="115"/>
      <c r="AF20" s="115"/>
      <c r="AG20" s="116"/>
      <c r="AH20" s="263"/>
      <c r="AI20" s="264"/>
      <c r="AJ20" s="9"/>
      <c r="AK20" s="258">
        <v>4</v>
      </c>
    </row>
    <row r="21" spans="2:37" ht="18" customHeight="1">
      <c r="B21" s="121"/>
      <c r="C21" s="18"/>
      <c r="D21" s="12"/>
      <c r="E21" s="12"/>
      <c r="F21" s="12"/>
      <c r="G21" s="12"/>
      <c r="H21" s="270"/>
      <c r="I21" s="271"/>
      <c r="J21" s="271"/>
      <c r="K21" s="271"/>
      <c r="L21" s="271"/>
      <c r="M21" s="272"/>
      <c r="N21" s="245"/>
      <c r="O21" s="246"/>
      <c r="P21" s="246"/>
      <c r="Q21" s="246"/>
      <c r="R21" s="246"/>
      <c r="S21" s="247"/>
      <c r="T21" s="189"/>
      <c r="U21" s="190"/>
      <c r="V21" s="191"/>
      <c r="W21" s="249"/>
      <c r="X21" s="253"/>
      <c r="Y21" s="254"/>
      <c r="Z21" s="255"/>
      <c r="AA21" s="253"/>
      <c r="AB21" s="255"/>
      <c r="AC21" s="117"/>
      <c r="AD21" s="109"/>
      <c r="AE21" s="109"/>
      <c r="AF21" s="109"/>
      <c r="AG21" s="118"/>
      <c r="AH21" s="265"/>
      <c r="AI21" s="266"/>
      <c r="AJ21" s="9"/>
      <c r="AK21" s="258"/>
    </row>
    <row r="22" spans="2:37" ht="18" customHeight="1">
      <c r="B22" s="119"/>
      <c r="C22" s="8"/>
      <c r="D22" s="7"/>
      <c r="E22" s="7"/>
      <c r="F22" s="7"/>
      <c r="G22" s="7"/>
      <c r="H22" s="267"/>
      <c r="I22" s="268"/>
      <c r="J22" s="268"/>
      <c r="K22" s="268"/>
      <c r="L22" s="268"/>
      <c r="M22" s="269"/>
      <c r="N22" s="262"/>
      <c r="O22" s="243"/>
      <c r="P22" s="243"/>
      <c r="Q22" s="243"/>
      <c r="R22" s="243"/>
      <c r="S22" s="244"/>
      <c r="T22" s="186"/>
      <c r="U22" s="187"/>
      <c r="V22" s="188"/>
      <c r="W22" s="248"/>
      <c r="X22" s="250"/>
      <c r="Y22" s="251"/>
      <c r="Z22" s="252"/>
      <c r="AA22" s="250"/>
      <c r="AB22" s="252"/>
      <c r="AC22" s="120"/>
      <c r="AD22" s="115"/>
      <c r="AE22" s="115"/>
      <c r="AF22" s="115"/>
      <c r="AG22" s="116"/>
      <c r="AH22" s="263"/>
      <c r="AI22" s="264"/>
      <c r="AJ22" s="9"/>
      <c r="AK22" s="258">
        <v>5</v>
      </c>
    </row>
    <row r="23" spans="2:37" ht="18" customHeight="1">
      <c r="B23" s="121"/>
      <c r="C23" s="18"/>
      <c r="D23" s="12"/>
      <c r="E23" s="12"/>
      <c r="F23" s="12"/>
      <c r="G23" s="12"/>
      <c r="H23" s="270"/>
      <c r="I23" s="271"/>
      <c r="J23" s="271"/>
      <c r="K23" s="271"/>
      <c r="L23" s="271"/>
      <c r="M23" s="272"/>
      <c r="N23" s="245"/>
      <c r="O23" s="246"/>
      <c r="P23" s="246"/>
      <c r="Q23" s="246"/>
      <c r="R23" s="246"/>
      <c r="S23" s="247"/>
      <c r="T23" s="189"/>
      <c r="U23" s="190"/>
      <c r="V23" s="191"/>
      <c r="W23" s="249"/>
      <c r="X23" s="253"/>
      <c r="Y23" s="254"/>
      <c r="Z23" s="255"/>
      <c r="AA23" s="253"/>
      <c r="AB23" s="255"/>
      <c r="AC23" s="117"/>
      <c r="AD23" s="109"/>
      <c r="AE23" s="109"/>
      <c r="AF23" s="109"/>
      <c r="AG23" s="118"/>
      <c r="AH23" s="265"/>
      <c r="AI23" s="266"/>
      <c r="AJ23" s="9"/>
      <c r="AK23" s="258"/>
    </row>
    <row r="24" spans="2:37" ht="18" customHeight="1">
      <c r="B24" s="119"/>
      <c r="C24" s="15"/>
      <c r="D24" s="14"/>
      <c r="E24" s="14"/>
      <c r="F24" s="14"/>
      <c r="G24" s="14"/>
      <c r="H24" s="267"/>
      <c r="I24" s="268"/>
      <c r="J24" s="268"/>
      <c r="K24" s="268"/>
      <c r="L24" s="268"/>
      <c r="M24" s="269"/>
      <c r="N24" s="275"/>
      <c r="O24" s="276"/>
      <c r="P24" s="276"/>
      <c r="Q24" s="276"/>
      <c r="R24" s="276"/>
      <c r="S24" s="277"/>
      <c r="T24" s="228"/>
      <c r="U24" s="281"/>
      <c r="V24" s="229"/>
      <c r="W24" s="282"/>
      <c r="X24" s="284"/>
      <c r="Y24" s="285"/>
      <c r="Z24" s="286"/>
      <c r="AA24" s="284"/>
      <c r="AB24" s="286"/>
      <c r="AC24" s="122"/>
      <c r="AD24" s="107"/>
      <c r="AE24" s="107"/>
      <c r="AF24" s="107"/>
      <c r="AG24" s="123"/>
      <c r="AH24" s="263"/>
      <c r="AI24" s="264"/>
      <c r="AJ24" s="9"/>
      <c r="AK24" s="258">
        <v>6</v>
      </c>
    </row>
    <row r="25" spans="2:37" ht="18" customHeight="1">
      <c r="B25" s="121"/>
      <c r="C25" s="18"/>
      <c r="D25" s="12"/>
      <c r="E25" s="12"/>
      <c r="F25" s="12"/>
      <c r="G25" s="12"/>
      <c r="H25" s="270"/>
      <c r="I25" s="271"/>
      <c r="J25" s="271"/>
      <c r="K25" s="271"/>
      <c r="L25" s="271"/>
      <c r="M25" s="272"/>
      <c r="N25" s="278"/>
      <c r="O25" s="279"/>
      <c r="P25" s="279"/>
      <c r="Q25" s="279"/>
      <c r="R25" s="279"/>
      <c r="S25" s="280"/>
      <c r="T25" s="230"/>
      <c r="U25" s="235"/>
      <c r="V25" s="231"/>
      <c r="W25" s="283"/>
      <c r="X25" s="287"/>
      <c r="Y25" s="288"/>
      <c r="Z25" s="289"/>
      <c r="AA25" s="287"/>
      <c r="AB25" s="289"/>
      <c r="AC25" s="117"/>
      <c r="AD25" s="109"/>
      <c r="AE25" s="109"/>
      <c r="AF25" s="109"/>
      <c r="AG25" s="118"/>
      <c r="AH25" s="265"/>
      <c r="AI25" s="266"/>
      <c r="AJ25" s="9"/>
      <c r="AK25" s="258"/>
    </row>
    <row r="26" spans="2:36" ht="19.5" customHeight="1">
      <c r="B26" s="11" t="s">
        <v>10</v>
      </c>
      <c r="C26" s="124"/>
      <c r="D26" s="124"/>
      <c r="E26" s="124"/>
      <c r="F26" s="11" t="s">
        <v>0</v>
      </c>
      <c r="G26" s="12"/>
      <c r="H26" s="12"/>
      <c r="I26" s="12"/>
      <c r="J26" s="12"/>
      <c r="K26" s="11" t="s">
        <v>11</v>
      </c>
      <c r="L26" s="12"/>
      <c r="M26" s="12"/>
      <c r="N26" s="12"/>
      <c r="O26" s="12"/>
      <c r="P26" s="13"/>
      <c r="Q26" s="12"/>
      <c r="R26" s="12"/>
      <c r="S26" s="12"/>
      <c r="T26" s="12"/>
      <c r="U26" s="12"/>
      <c r="V26" s="9"/>
      <c r="Z26" s="14"/>
      <c r="AJ26" s="9"/>
    </row>
    <row r="27" spans="2:36" ht="19.5" customHeight="1">
      <c r="B27" s="11" t="s">
        <v>12</v>
      </c>
      <c r="C27" s="12"/>
      <c r="D27" s="12"/>
      <c r="E27" s="12"/>
      <c r="F27" s="11" t="s">
        <v>0</v>
      </c>
      <c r="G27" s="12"/>
      <c r="H27" s="12"/>
      <c r="I27" s="12"/>
      <c r="J27" s="12"/>
      <c r="K27" s="11" t="s">
        <v>13</v>
      </c>
      <c r="L27" s="12"/>
      <c r="M27" s="12"/>
      <c r="N27" s="12"/>
      <c r="O27" s="12"/>
      <c r="P27" s="11" t="s">
        <v>0</v>
      </c>
      <c r="Q27" s="12"/>
      <c r="R27" s="12"/>
      <c r="S27" s="12"/>
      <c r="T27" s="12"/>
      <c r="U27" s="12"/>
      <c r="V27" s="125" t="s">
        <v>76</v>
      </c>
      <c r="W27" s="126"/>
      <c r="Z27" s="14"/>
      <c r="AJ27" s="9"/>
    </row>
    <row r="28" spans="2:36" ht="19.5" customHeight="1">
      <c r="B28" s="11" t="s">
        <v>14</v>
      </c>
      <c r="C28" s="12"/>
      <c r="D28" s="12"/>
      <c r="E28" s="12"/>
      <c r="F28" s="11" t="s">
        <v>0</v>
      </c>
      <c r="G28" s="12"/>
      <c r="H28" s="12"/>
      <c r="I28" s="12"/>
      <c r="J28" s="12"/>
      <c r="K28" s="11" t="s">
        <v>15</v>
      </c>
      <c r="L28" s="12"/>
      <c r="M28" s="12"/>
      <c r="N28" s="12"/>
      <c r="O28" s="12"/>
      <c r="P28" s="13"/>
      <c r="Q28" s="12"/>
      <c r="R28" s="12"/>
      <c r="S28" s="12"/>
      <c r="T28" s="12"/>
      <c r="U28" s="100"/>
      <c r="V28" s="127"/>
      <c r="W28" s="273" t="s">
        <v>77</v>
      </c>
      <c r="X28" s="274"/>
      <c r="Z28" s="14"/>
      <c r="AJ28" s="9"/>
    </row>
    <row r="29" spans="2:36" ht="19.5" customHeight="1">
      <c r="B29" s="11" t="s">
        <v>16</v>
      </c>
      <c r="C29" s="12"/>
      <c r="D29" s="12"/>
      <c r="E29" s="12"/>
      <c r="F29" s="11" t="s">
        <v>0</v>
      </c>
      <c r="G29" s="12"/>
      <c r="H29" s="12"/>
      <c r="I29" s="12"/>
      <c r="J29" s="12"/>
      <c r="K29" s="11" t="s">
        <v>17</v>
      </c>
      <c r="L29" s="12"/>
      <c r="M29" s="12"/>
      <c r="N29" s="12"/>
      <c r="O29" s="12"/>
      <c r="P29" s="11" t="s">
        <v>0</v>
      </c>
      <c r="Q29" s="12"/>
      <c r="R29" s="12"/>
      <c r="S29" s="12"/>
      <c r="T29" s="12"/>
      <c r="U29" s="12"/>
      <c r="V29" s="101"/>
      <c r="W29" s="274"/>
      <c r="X29" s="274"/>
      <c r="Z29" s="128" t="s">
        <v>78</v>
      </c>
      <c r="AJ29" s="9"/>
    </row>
    <row r="30" spans="2:36" ht="4.5" customHeight="1">
      <c r="B30" s="9"/>
      <c r="V30" s="9"/>
      <c r="Z30" s="14"/>
      <c r="AJ30" s="9"/>
    </row>
    <row r="31" spans="2:36" ht="13.5">
      <c r="B31" s="16" t="s">
        <v>79</v>
      </c>
      <c r="V31" s="16"/>
      <c r="Z31" s="14"/>
      <c r="AJ31" s="9"/>
    </row>
    <row r="32" spans="2:36" ht="13.5">
      <c r="B32" s="16" t="s">
        <v>18</v>
      </c>
      <c r="V32" s="9"/>
      <c r="Y32" s="127" t="s">
        <v>80</v>
      </c>
      <c r="AJ32" s="9"/>
    </row>
    <row r="33" spans="2:36" ht="13.5">
      <c r="B33" s="16" t="s">
        <v>19</v>
      </c>
      <c r="V33" s="101"/>
      <c r="W33" s="129" t="s">
        <v>81</v>
      </c>
      <c r="Z33" s="14"/>
      <c r="AJ33" s="9"/>
    </row>
    <row r="34" spans="2:36" ht="13.5">
      <c r="B34" s="16" t="s">
        <v>20</v>
      </c>
      <c r="V34" s="9"/>
      <c r="W34" s="130" t="s">
        <v>82</v>
      </c>
      <c r="Z34" s="14"/>
      <c r="AJ34" s="9"/>
    </row>
    <row r="35" spans="2:36" ht="13.5">
      <c r="B35" s="102" t="s">
        <v>83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02"/>
      <c r="W35" s="131" t="s">
        <v>84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9"/>
    </row>
    <row r="36" spans="2:36" ht="10.5" customHeight="1">
      <c r="B36" s="1" t="s">
        <v>21</v>
      </c>
      <c r="AF36" s="9"/>
      <c r="AJ36" s="9"/>
    </row>
    <row r="37" spans="2:36" ht="10.5" customHeight="1">
      <c r="B37" s="1" t="s">
        <v>22</v>
      </c>
      <c r="AF37" s="2" t="s">
        <v>25</v>
      </c>
      <c r="AJ37" s="9"/>
    </row>
    <row r="38" spans="2:36" ht="10.5" customHeight="1">
      <c r="B38" s="1" t="s">
        <v>23</v>
      </c>
      <c r="AF38" s="13"/>
      <c r="AG38" s="12"/>
      <c r="AH38" s="12"/>
      <c r="AI38" s="12"/>
      <c r="AJ38" s="9"/>
    </row>
    <row r="39" ht="10.5" customHeight="1">
      <c r="B39" s="1" t="s">
        <v>24</v>
      </c>
    </row>
    <row r="40" ht="13.5">
      <c r="B40" s="136"/>
    </row>
  </sheetData>
  <sheetProtection/>
  <mergeCells count="75">
    <mergeCell ref="AK24:AK25"/>
    <mergeCell ref="AH25:AI25"/>
    <mergeCell ref="W28:X29"/>
    <mergeCell ref="AH23:AI23"/>
    <mergeCell ref="H24:M25"/>
    <mergeCell ref="N24:S25"/>
    <mergeCell ref="T24:V25"/>
    <mergeCell ref="W24:W25"/>
    <mergeCell ref="X24:Z25"/>
    <mergeCell ref="AA24:AB25"/>
    <mergeCell ref="AH24:AI24"/>
    <mergeCell ref="AK20:AK21"/>
    <mergeCell ref="AH21:AI21"/>
    <mergeCell ref="H22:M23"/>
    <mergeCell ref="N22:S23"/>
    <mergeCell ref="T22:V23"/>
    <mergeCell ref="W22:W23"/>
    <mergeCell ref="X22:Z23"/>
    <mergeCell ref="AA22:AB23"/>
    <mergeCell ref="AH22:AI22"/>
    <mergeCell ref="AK22:AK23"/>
    <mergeCell ref="AH19:AI19"/>
    <mergeCell ref="H20:M21"/>
    <mergeCell ref="N20:S21"/>
    <mergeCell ref="T20:V21"/>
    <mergeCell ref="W20:W21"/>
    <mergeCell ref="X20:Z21"/>
    <mergeCell ref="AA20:AB21"/>
    <mergeCell ref="AH20:AI20"/>
    <mergeCell ref="AK16:AK17"/>
    <mergeCell ref="AH17:AI17"/>
    <mergeCell ref="H18:M19"/>
    <mergeCell ref="N18:S19"/>
    <mergeCell ref="T18:V19"/>
    <mergeCell ref="W18:W19"/>
    <mergeCell ref="X18:Z19"/>
    <mergeCell ref="AA18:AB19"/>
    <mergeCell ref="AH18:AI18"/>
    <mergeCell ref="AK18:AK19"/>
    <mergeCell ref="AH14:AI14"/>
    <mergeCell ref="AK14:AK15"/>
    <mergeCell ref="AH15:AI15"/>
    <mergeCell ref="H16:M17"/>
    <mergeCell ref="N16:S17"/>
    <mergeCell ref="T16:V17"/>
    <mergeCell ref="W16:W17"/>
    <mergeCell ref="X16:Z17"/>
    <mergeCell ref="AA16:AB17"/>
    <mergeCell ref="AH16:AI16"/>
    <mergeCell ref="H14:M15"/>
    <mergeCell ref="N14:S15"/>
    <mergeCell ref="T14:V15"/>
    <mergeCell ref="W14:W15"/>
    <mergeCell ref="X14:Z15"/>
    <mergeCell ref="AA14:AB15"/>
    <mergeCell ref="B12:C13"/>
    <mergeCell ref="AC12:AG13"/>
    <mergeCell ref="AH12:AI13"/>
    <mergeCell ref="D13:G13"/>
    <mergeCell ref="H13:M13"/>
    <mergeCell ref="N13:S13"/>
    <mergeCell ref="Q7:T8"/>
    <mergeCell ref="Y8:AD9"/>
    <mergeCell ref="B9:D9"/>
    <mergeCell ref="N9:Q9"/>
    <mergeCell ref="N10:Q11"/>
    <mergeCell ref="Y10:AD10"/>
    <mergeCell ref="Y11:AD11"/>
    <mergeCell ref="B1:D2"/>
    <mergeCell ref="E1:P2"/>
    <mergeCell ref="Q1:T2"/>
    <mergeCell ref="Q3:T4"/>
    <mergeCell ref="G4:M4"/>
    <mergeCell ref="Y4:AD5"/>
    <mergeCell ref="Q5:T6"/>
  </mergeCells>
  <printOptions/>
  <pageMargins left="0.1968503937007874" right="0.1968503937007874" top="0.7480314960629921" bottom="0.2362204724409449" header="0.31496062992125984" footer="0.2362204724409449"/>
  <pageSetup horizontalDpi="600" verticalDpi="600" orientation="landscape" paperSize="9" scale="92" r:id="rId2"/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40"/>
  <sheetViews>
    <sheetView showZeros="0" view="pageBreakPreview" zoomScale="85" zoomScaleSheetLayoutView="85" zoomScalePageLayoutView="0" workbookViewId="0" topLeftCell="C1">
      <selection activeCell="C4" sqref="C4"/>
    </sheetView>
  </sheetViews>
  <sheetFormatPr defaultColWidth="8.796875" defaultRowHeight="14.25"/>
  <cols>
    <col min="1" max="1" width="5.19921875" style="25" customWidth="1"/>
    <col min="2" max="2" width="21.5" style="78" customWidth="1"/>
    <col min="3" max="3" width="6.5" style="78" customWidth="1"/>
    <col min="4" max="4" width="22.69921875" style="78" customWidth="1"/>
    <col min="5" max="5" width="27.69921875" style="78" customWidth="1"/>
    <col min="6" max="6" width="5" style="78" customWidth="1"/>
    <col min="7" max="7" width="10.69921875" style="79" customWidth="1"/>
    <col min="8" max="8" width="8.69921875" style="80" customWidth="1"/>
    <col min="9" max="9" width="11.69921875" style="79" customWidth="1"/>
    <col min="10" max="10" width="9.69921875" style="78" customWidth="1"/>
    <col min="11" max="11" width="6.69921875" style="78" customWidth="1"/>
    <col min="12" max="12" width="6.69921875" style="25" customWidth="1"/>
    <col min="13" max="13" width="9" style="25" customWidth="1"/>
    <col min="14" max="14" width="13" style="25" customWidth="1"/>
    <col min="15" max="16384" width="9" style="25" customWidth="1"/>
  </cols>
  <sheetData>
    <row r="1" spans="1:11" ht="12" customHeight="1">
      <c r="A1" s="21" t="s">
        <v>33</v>
      </c>
      <c r="B1" s="22"/>
      <c r="C1" s="22"/>
      <c r="D1" s="22"/>
      <c r="E1" s="22"/>
      <c r="F1" s="22"/>
      <c r="G1" s="23"/>
      <c r="H1" s="24"/>
      <c r="I1" s="23"/>
      <c r="J1" s="22"/>
      <c r="K1" s="22"/>
    </row>
    <row r="2" spans="1:11" ht="0.75" customHeight="1" thickBot="1">
      <c r="A2" s="26"/>
      <c r="B2" s="27"/>
      <c r="C2" s="27"/>
      <c r="D2" s="28"/>
      <c r="E2" s="28"/>
      <c r="F2" s="28"/>
      <c r="G2" s="29"/>
      <c r="H2" s="30"/>
      <c r="I2" s="29"/>
      <c r="J2" s="27"/>
      <c r="K2" s="31"/>
    </row>
    <row r="3" spans="1:12" s="42" customFormat="1" ht="20.25" customHeight="1">
      <c r="A3" s="32" t="s">
        <v>35</v>
      </c>
      <c r="B3" s="33" t="s">
        <v>36</v>
      </c>
      <c r="C3" s="34" t="s">
        <v>37</v>
      </c>
      <c r="D3" s="35" t="s">
        <v>38</v>
      </c>
      <c r="E3" s="36" t="s">
        <v>39</v>
      </c>
      <c r="F3" s="37" t="s">
        <v>40</v>
      </c>
      <c r="G3" s="38" t="s">
        <v>41</v>
      </c>
      <c r="H3" s="39" t="s">
        <v>42</v>
      </c>
      <c r="I3" s="40" t="s">
        <v>43</v>
      </c>
      <c r="J3" s="41" t="s">
        <v>44</v>
      </c>
      <c r="K3" s="292" t="s">
        <v>45</v>
      </c>
      <c r="L3" s="293"/>
    </row>
    <row r="4" spans="1:12" ht="36" customHeight="1">
      <c r="A4" s="43" t="str">
        <f>IF(D4=0,"","1")</f>
        <v>1</v>
      </c>
      <c r="B4" s="27"/>
      <c r="C4" s="44"/>
      <c r="D4" s="45" t="s">
        <v>54</v>
      </c>
      <c r="E4" s="87" t="s">
        <v>54</v>
      </c>
      <c r="F4" s="47" t="s">
        <v>29</v>
      </c>
      <c r="G4" s="48">
        <v>100</v>
      </c>
      <c r="H4" s="49">
        <v>1</v>
      </c>
      <c r="I4" s="50">
        <f>G4*H4</f>
        <v>100</v>
      </c>
      <c r="J4" s="27"/>
      <c r="K4" s="51"/>
      <c r="L4" s="52"/>
    </row>
    <row r="5" spans="1:12" ht="36" customHeight="1">
      <c r="A5" s="43" t="str">
        <f>IF(D5=0,"","2")</f>
        <v>2</v>
      </c>
      <c r="B5" s="27"/>
      <c r="C5" s="44"/>
      <c r="D5" s="45" t="s">
        <v>53</v>
      </c>
      <c r="E5" s="46" t="s">
        <v>53</v>
      </c>
      <c r="F5" s="47" t="s">
        <v>29</v>
      </c>
      <c r="G5" s="48">
        <v>100</v>
      </c>
      <c r="H5" s="49">
        <v>1</v>
      </c>
      <c r="I5" s="50">
        <f aca="true" t="shared" si="0" ref="I5:I17">G5*H5</f>
        <v>100</v>
      </c>
      <c r="J5" s="27"/>
      <c r="K5" s="51"/>
      <c r="L5" s="52"/>
    </row>
    <row r="6" spans="1:12" ht="36" customHeight="1">
      <c r="A6" s="43" t="str">
        <f>IF(D6=0,"","3")</f>
        <v>3</v>
      </c>
      <c r="B6" s="27"/>
      <c r="C6" s="53"/>
      <c r="D6" s="45" t="s">
        <v>53</v>
      </c>
      <c r="E6" s="46" t="s">
        <v>53</v>
      </c>
      <c r="F6" s="47" t="s">
        <v>29</v>
      </c>
      <c r="G6" s="48">
        <v>100</v>
      </c>
      <c r="H6" s="49">
        <v>1</v>
      </c>
      <c r="I6" s="50">
        <f t="shared" si="0"/>
        <v>100</v>
      </c>
      <c r="J6" s="27"/>
      <c r="K6" s="51"/>
      <c r="L6" s="52"/>
    </row>
    <row r="7" spans="1:12" ht="36" customHeight="1">
      <c r="A7" s="43" t="str">
        <f>IF(D7=0,"","4")</f>
        <v>4</v>
      </c>
      <c r="B7" s="27"/>
      <c r="C7" s="53"/>
      <c r="D7" s="45" t="s">
        <v>53</v>
      </c>
      <c r="E7" s="46" t="s">
        <v>53</v>
      </c>
      <c r="F7" s="47" t="s">
        <v>29</v>
      </c>
      <c r="G7" s="48">
        <v>100</v>
      </c>
      <c r="H7" s="49">
        <v>1</v>
      </c>
      <c r="I7" s="50">
        <f t="shared" si="0"/>
        <v>100</v>
      </c>
      <c r="J7" s="27"/>
      <c r="K7" s="51"/>
      <c r="L7" s="52"/>
    </row>
    <row r="8" spans="1:12" ht="36" customHeight="1">
      <c r="A8" s="43" t="str">
        <f>IF(D8=0,"","5")</f>
        <v>5</v>
      </c>
      <c r="B8" s="27"/>
      <c r="C8" s="53"/>
      <c r="D8" s="45" t="s">
        <v>53</v>
      </c>
      <c r="E8" s="46" t="s">
        <v>53</v>
      </c>
      <c r="F8" s="47" t="s">
        <v>29</v>
      </c>
      <c r="G8" s="48">
        <v>100</v>
      </c>
      <c r="H8" s="49">
        <v>1</v>
      </c>
      <c r="I8" s="50">
        <f t="shared" si="0"/>
        <v>100</v>
      </c>
      <c r="J8" s="27"/>
      <c r="K8" s="51"/>
      <c r="L8" s="52"/>
    </row>
    <row r="9" spans="1:12" ht="36" customHeight="1">
      <c r="A9" s="43" t="str">
        <f>IF(D9=0,"","6")</f>
        <v>6</v>
      </c>
      <c r="B9" s="27"/>
      <c r="C9" s="53"/>
      <c r="D9" s="45" t="s">
        <v>53</v>
      </c>
      <c r="E9" s="46" t="s">
        <v>53</v>
      </c>
      <c r="F9" s="47" t="s">
        <v>29</v>
      </c>
      <c r="G9" s="48">
        <v>100</v>
      </c>
      <c r="H9" s="49">
        <v>1</v>
      </c>
      <c r="I9" s="50">
        <f t="shared" si="0"/>
        <v>100</v>
      </c>
      <c r="J9" s="27"/>
      <c r="K9" s="51"/>
      <c r="L9" s="52"/>
    </row>
    <row r="10" spans="1:12" ht="36" customHeight="1">
      <c r="A10" s="43" t="str">
        <f>IF(D10=0,"","7")</f>
        <v>7</v>
      </c>
      <c r="B10" s="27"/>
      <c r="C10" s="53"/>
      <c r="D10" s="45" t="s">
        <v>53</v>
      </c>
      <c r="E10" s="46" t="s">
        <v>53</v>
      </c>
      <c r="F10" s="47" t="s">
        <v>29</v>
      </c>
      <c r="G10" s="48">
        <v>100</v>
      </c>
      <c r="H10" s="49">
        <v>1</v>
      </c>
      <c r="I10" s="50">
        <f t="shared" si="0"/>
        <v>100</v>
      </c>
      <c r="J10" s="27"/>
      <c r="K10" s="51"/>
      <c r="L10" s="52"/>
    </row>
    <row r="11" spans="1:12" ht="36" customHeight="1">
      <c r="A11" s="43" t="str">
        <f>IF(D11=0,"","8")</f>
        <v>8</v>
      </c>
      <c r="B11" s="27"/>
      <c r="C11" s="53"/>
      <c r="D11" s="45" t="s">
        <v>53</v>
      </c>
      <c r="E11" s="46" t="s">
        <v>53</v>
      </c>
      <c r="F11" s="47" t="s">
        <v>29</v>
      </c>
      <c r="G11" s="48">
        <v>100</v>
      </c>
      <c r="H11" s="49">
        <v>1</v>
      </c>
      <c r="I11" s="50">
        <f t="shared" si="0"/>
        <v>100</v>
      </c>
      <c r="J11" s="27"/>
      <c r="K11" s="51"/>
      <c r="L11" s="52"/>
    </row>
    <row r="12" spans="1:12" ht="36" customHeight="1">
      <c r="A12" s="43" t="str">
        <f>IF(D12=0,"","9")</f>
        <v>9</v>
      </c>
      <c r="B12" s="27"/>
      <c r="C12" s="53"/>
      <c r="D12" s="45" t="s">
        <v>53</v>
      </c>
      <c r="E12" s="46" t="s">
        <v>53</v>
      </c>
      <c r="F12" s="47" t="s">
        <v>29</v>
      </c>
      <c r="G12" s="48">
        <v>100</v>
      </c>
      <c r="H12" s="49">
        <v>1</v>
      </c>
      <c r="I12" s="50">
        <f t="shared" si="0"/>
        <v>100</v>
      </c>
      <c r="J12" s="27"/>
      <c r="K12" s="51"/>
      <c r="L12" s="52"/>
    </row>
    <row r="13" spans="1:12" ht="36" customHeight="1">
      <c r="A13" s="43" t="str">
        <f>IF(D13=0,"","10")</f>
        <v>10</v>
      </c>
      <c r="B13" s="27"/>
      <c r="C13" s="53"/>
      <c r="D13" s="45" t="s">
        <v>53</v>
      </c>
      <c r="E13" s="46" t="s">
        <v>53</v>
      </c>
      <c r="F13" s="47" t="s">
        <v>29</v>
      </c>
      <c r="G13" s="48">
        <v>100</v>
      </c>
      <c r="H13" s="49">
        <v>1</v>
      </c>
      <c r="I13" s="50">
        <f t="shared" si="0"/>
        <v>100</v>
      </c>
      <c r="J13" s="27"/>
      <c r="K13" s="51"/>
      <c r="L13" s="52"/>
    </row>
    <row r="14" spans="1:12" ht="36" customHeight="1">
      <c r="A14" s="43" t="str">
        <f>IF(D14=0,"","11")</f>
        <v>11</v>
      </c>
      <c r="B14" s="27"/>
      <c r="C14" s="53"/>
      <c r="D14" s="45" t="s">
        <v>53</v>
      </c>
      <c r="E14" s="46" t="s">
        <v>53</v>
      </c>
      <c r="F14" s="47" t="s">
        <v>29</v>
      </c>
      <c r="G14" s="48">
        <v>100</v>
      </c>
      <c r="H14" s="49">
        <v>1</v>
      </c>
      <c r="I14" s="50">
        <f t="shared" si="0"/>
        <v>100</v>
      </c>
      <c r="J14" s="27"/>
      <c r="K14" s="51"/>
      <c r="L14" s="52"/>
    </row>
    <row r="15" spans="1:12" ht="36" customHeight="1">
      <c r="A15" s="43" t="str">
        <f>IF(D15=0,"","12")</f>
        <v>12</v>
      </c>
      <c r="B15" s="27"/>
      <c r="C15" s="53"/>
      <c r="D15" s="45" t="s">
        <v>53</v>
      </c>
      <c r="E15" s="46" t="s">
        <v>53</v>
      </c>
      <c r="F15" s="47" t="s">
        <v>29</v>
      </c>
      <c r="G15" s="48">
        <v>100</v>
      </c>
      <c r="H15" s="49">
        <v>1</v>
      </c>
      <c r="I15" s="50">
        <f t="shared" si="0"/>
        <v>100</v>
      </c>
      <c r="J15" s="27"/>
      <c r="K15" s="51"/>
      <c r="L15" s="52"/>
    </row>
    <row r="16" spans="1:12" ht="36" customHeight="1">
      <c r="A16" s="43" t="str">
        <f>IF(D16=0,"","13")</f>
        <v>13</v>
      </c>
      <c r="B16" s="27"/>
      <c r="C16" s="53"/>
      <c r="D16" s="45" t="s">
        <v>53</v>
      </c>
      <c r="E16" s="46" t="s">
        <v>53</v>
      </c>
      <c r="F16" s="47" t="s">
        <v>29</v>
      </c>
      <c r="G16" s="48">
        <v>100</v>
      </c>
      <c r="H16" s="49">
        <v>1</v>
      </c>
      <c r="I16" s="50">
        <f t="shared" si="0"/>
        <v>100</v>
      </c>
      <c r="J16" s="27"/>
      <c r="K16" s="51"/>
      <c r="L16" s="52"/>
    </row>
    <row r="17" spans="1:12" ht="36" customHeight="1">
      <c r="A17" s="43" t="str">
        <f>IF(D17=0,"","14")</f>
        <v>14</v>
      </c>
      <c r="B17" s="27"/>
      <c r="C17" s="53"/>
      <c r="D17" s="45" t="s">
        <v>53</v>
      </c>
      <c r="E17" s="46" t="s">
        <v>53</v>
      </c>
      <c r="F17" s="47" t="s">
        <v>29</v>
      </c>
      <c r="G17" s="48">
        <v>100</v>
      </c>
      <c r="H17" s="49">
        <v>1</v>
      </c>
      <c r="I17" s="50">
        <f t="shared" si="0"/>
        <v>100</v>
      </c>
      <c r="J17" s="27"/>
      <c r="K17" s="51"/>
      <c r="L17" s="52"/>
    </row>
    <row r="18" spans="1:12" ht="36" customHeight="1" thickBot="1">
      <c r="A18" s="43">
        <f>IF(D18=0,"","15")</f>
      </c>
      <c r="B18" s="27"/>
      <c r="C18" s="53"/>
      <c r="D18" s="54"/>
      <c r="E18" s="55"/>
      <c r="F18" s="56"/>
      <c r="G18" s="57"/>
      <c r="H18" s="82" t="s">
        <v>50</v>
      </c>
      <c r="I18" s="58">
        <f>SUM(I4:I17)</f>
        <v>1400</v>
      </c>
      <c r="J18" s="31"/>
      <c r="K18" s="59"/>
      <c r="L18" s="60"/>
    </row>
    <row r="19" spans="1:12" ht="12" customHeight="1">
      <c r="A19" s="31" t="s">
        <v>34</v>
      </c>
      <c r="B19" s="31"/>
      <c r="C19" s="31"/>
      <c r="D19" s="61"/>
      <c r="E19" s="61"/>
      <c r="F19" s="62"/>
      <c r="G19" s="63"/>
      <c r="H19" s="83"/>
      <c r="I19" s="94"/>
      <c r="J19" s="90"/>
      <c r="K19" s="64"/>
      <c r="L19" s="65"/>
    </row>
    <row r="20" spans="1:14" ht="12" customHeight="1">
      <c r="A20" s="31"/>
      <c r="B20" s="31"/>
      <c r="C20" s="31"/>
      <c r="D20" s="31"/>
      <c r="E20" s="66"/>
      <c r="F20" s="31"/>
      <c r="G20" s="67"/>
      <c r="H20" s="67"/>
      <c r="I20" s="95"/>
      <c r="J20" s="91"/>
      <c r="K20" s="290" t="s">
        <v>51</v>
      </c>
      <c r="L20" s="291"/>
      <c r="N20" s="68">
        <f>I20+I39</f>
        <v>0</v>
      </c>
    </row>
    <row r="21" spans="1:11" ht="12" customHeight="1">
      <c r="A21" s="21" t="s">
        <v>33</v>
      </c>
      <c r="B21" s="22"/>
      <c r="C21" s="22"/>
      <c r="D21" s="22"/>
      <c r="E21" s="22"/>
      <c r="F21" s="22"/>
      <c r="G21" s="23"/>
      <c r="H21" s="24"/>
      <c r="I21" s="23"/>
      <c r="J21" s="22"/>
      <c r="K21" s="22"/>
    </row>
    <row r="22" spans="1:11" ht="0.75" customHeight="1" thickBot="1">
      <c r="A22" s="26"/>
      <c r="B22" s="27"/>
      <c r="C22" s="27"/>
      <c r="D22" s="28"/>
      <c r="E22" s="28"/>
      <c r="F22" s="28"/>
      <c r="G22" s="29"/>
      <c r="H22" s="30"/>
      <c r="I22" s="29"/>
      <c r="J22" s="27"/>
      <c r="K22" s="31"/>
    </row>
    <row r="23" spans="1:12" s="42" customFormat="1" ht="20.25" customHeight="1">
      <c r="A23" s="32" t="s">
        <v>35</v>
      </c>
      <c r="B23" s="33" t="s">
        <v>36</v>
      </c>
      <c r="C23" s="34" t="s">
        <v>37</v>
      </c>
      <c r="D23" s="35" t="s">
        <v>38</v>
      </c>
      <c r="E23" s="36" t="s">
        <v>39</v>
      </c>
      <c r="F23" s="37" t="s">
        <v>40</v>
      </c>
      <c r="G23" s="38" t="s">
        <v>41</v>
      </c>
      <c r="H23" s="39" t="s">
        <v>42</v>
      </c>
      <c r="I23" s="40" t="s">
        <v>43</v>
      </c>
      <c r="J23" s="41" t="s">
        <v>44</v>
      </c>
      <c r="K23" s="292" t="s">
        <v>45</v>
      </c>
      <c r="L23" s="293"/>
    </row>
    <row r="24" spans="1:12" ht="36" customHeight="1">
      <c r="A24" s="43" t="str">
        <f>IF(D24=0,"","15")</f>
        <v>15</v>
      </c>
      <c r="B24" s="27"/>
      <c r="C24" s="53"/>
      <c r="D24" s="45" t="s">
        <v>53</v>
      </c>
      <c r="E24" s="46" t="s">
        <v>53</v>
      </c>
      <c r="F24" s="47" t="s">
        <v>29</v>
      </c>
      <c r="G24" s="48">
        <v>100</v>
      </c>
      <c r="H24" s="49">
        <v>1</v>
      </c>
      <c r="I24" s="50">
        <f aca="true" t="shared" si="1" ref="I24:I29">G24*H24</f>
        <v>100</v>
      </c>
      <c r="J24" s="27"/>
      <c r="K24" s="51"/>
      <c r="L24" s="52"/>
    </row>
    <row r="25" spans="1:12" ht="36" customHeight="1">
      <c r="A25" s="43" t="str">
        <f>IF(D25=0,"","16")</f>
        <v>16</v>
      </c>
      <c r="B25" s="27"/>
      <c r="C25" s="53"/>
      <c r="D25" s="45" t="s">
        <v>53</v>
      </c>
      <c r="E25" s="46" t="s">
        <v>53</v>
      </c>
      <c r="F25" s="47" t="s">
        <v>29</v>
      </c>
      <c r="G25" s="48">
        <v>100</v>
      </c>
      <c r="H25" s="49">
        <v>1</v>
      </c>
      <c r="I25" s="50">
        <f t="shared" si="1"/>
        <v>100</v>
      </c>
      <c r="J25" s="27"/>
      <c r="K25" s="51"/>
      <c r="L25" s="52"/>
    </row>
    <row r="26" spans="1:12" ht="36" customHeight="1">
      <c r="A26" s="43" t="str">
        <f>IF(D26=0,"","17")</f>
        <v>17</v>
      </c>
      <c r="B26" s="27"/>
      <c r="C26" s="53"/>
      <c r="D26" s="45" t="s">
        <v>53</v>
      </c>
      <c r="E26" s="46" t="s">
        <v>53</v>
      </c>
      <c r="F26" s="47" t="s">
        <v>29</v>
      </c>
      <c r="G26" s="48">
        <v>100</v>
      </c>
      <c r="H26" s="49">
        <v>1</v>
      </c>
      <c r="I26" s="50">
        <f t="shared" si="1"/>
        <v>100</v>
      </c>
      <c r="J26" s="27"/>
      <c r="K26" s="51"/>
      <c r="L26" s="52"/>
    </row>
    <row r="27" spans="1:12" ht="36" customHeight="1">
      <c r="A27" s="43" t="str">
        <f>IF(D27=0,"","18")</f>
        <v>18</v>
      </c>
      <c r="B27" s="27"/>
      <c r="C27" s="53"/>
      <c r="D27" s="45" t="s">
        <v>53</v>
      </c>
      <c r="E27" s="46" t="s">
        <v>53</v>
      </c>
      <c r="F27" s="47" t="s">
        <v>29</v>
      </c>
      <c r="G27" s="48">
        <v>100</v>
      </c>
      <c r="H27" s="49">
        <v>1</v>
      </c>
      <c r="I27" s="50">
        <f t="shared" si="1"/>
        <v>100</v>
      </c>
      <c r="J27" s="27"/>
      <c r="K27" s="51"/>
      <c r="L27" s="52"/>
    </row>
    <row r="28" spans="1:12" ht="36" customHeight="1">
      <c r="A28" s="43" t="str">
        <f>IF(D28=0,"","19")</f>
        <v>19</v>
      </c>
      <c r="B28" s="27"/>
      <c r="C28" s="53"/>
      <c r="D28" s="45" t="s">
        <v>53</v>
      </c>
      <c r="E28" s="46" t="s">
        <v>53</v>
      </c>
      <c r="F28" s="47" t="s">
        <v>29</v>
      </c>
      <c r="G28" s="48">
        <v>100</v>
      </c>
      <c r="H28" s="49">
        <v>1</v>
      </c>
      <c r="I28" s="50">
        <f t="shared" si="1"/>
        <v>100</v>
      </c>
      <c r="J28" s="27"/>
      <c r="K28" s="51"/>
      <c r="L28" s="52"/>
    </row>
    <row r="29" spans="1:12" ht="36" customHeight="1">
      <c r="A29" s="43" t="str">
        <f>IF(D29=0,"","20")</f>
        <v>20</v>
      </c>
      <c r="B29" s="27"/>
      <c r="C29" s="53"/>
      <c r="D29" s="45" t="s">
        <v>53</v>
      </c>
      <c r="E29" s="46" t="s">
        <v>53</v>
      </c>
      <c r="F29" s="47" t="s">
        <v>29</v>
      </c>
      <c r="G29" s="48">
        <v>100</v>
      </c>
      <c r="H29" s="49">
        <v>1</v>
      </c>
      <c r="I29" s="50">
        <f t="shared" si="1"/>
        <v>100</v>
      </c>
      <c r="J29" s="27"/>
      <c r="K29" s="51"/>
      <c r="L29" s="52"/>
    </row>
    <row r="30" spans="1:12" ht="36" customHeight="1">
      <c r="A30" s="43">
        <f>IF(D30=0,"","21")</f>
      </c>
      <c r="B30" s="27"/>
      <c r="C30" s="53"/>
      <c r="D30" s="45"/>
      <c r="E30" s="75" t="s">
        <v>55</v>
      </c>
      <c r="F30" s="47"/>
      <c r="G30" s="73"/>
      <c r="H30" s="74"/>
      <c r="I30" s="72"/>
      <c r="J30" s="27"/>
      <c r="K30" s="51"/>
      <c r="L30" s="52"/>
    </row>
    <row r="31" spans="1:12" ht="36" customHeight="1">
      <c r="A31" s="43">
        <f>IF(D31=0,"","22")</f>
      </c>
      <c r="B31" s="27"/>
      <c r="C31" s="53"/>
      <c r="D31" s="45"/>
      <c r="E31" s="46"/>
      <c r="F31" s="47"/>
      <c r="G31" s="73"/>
      <c r="H31" s="74"/>
      <c r="I31" s="72"/>
      <c r="J31" s="27"/>
      <c r="K31" s="51"/>
      <c r="L31" s="52"/>
    </row>
    <row r="32" spans="1:12" ht="36" customHeight="1">
      <c r="A32" s="43">
        <f>IF(D32=0,"","23")</f>
      </c>
      <c r="B32" s="27"/>
      <c r="C32" s="53"/>
      <c r="D32" s="45"/>
      <c r="E32" s="46"/>
      <c r="F32" s="47"/>
      <c r="G32" s="73"/>
      <c r="H32" s="74"/>
      <c r="I32" s="72"/>
      <c r="J32" s="27"/>
      <c r="K32" s="51"/>
      <c r="L32" s="52"/>
    </row>
    <row r="33" spans="1:12" ht="36" customHeight="1">
      <c r="A33" s="43">
        <f>IF(D33=0,"","24")</f>
      </c>
      <c r="B33" s="27"/>
      <c r="C33" s="53"/>
      <c r="D33" s="45"/>
      <c r="E33" s="46"/>
      <c r="F33" s="47"/>
      <c r="G33" s="73"/>
      <c r="H33" s="74"/>
      <c r="I33" s="72"/>
      <c r="J33" s="27"/>
      <c r="K33" s="51"/>
      <c r="L33" s="52"/>
    </row>
    <row r="34" spans="1:12" ht="36" customHeight="1">
      <c r="A34" s="43">
        <f>IF(D34=0,"","25")</f>
      </c>
      <c r="B34" s="27"/>
      <c r="C34" s="53"/>
      <c r="D34" s="45"/>
      <c r="E34" s="46"/>
      <c r="F34" s="47"/>
      <c r="G34" s="73"/>
      <c r="H34" s="74"/>
      <c r="I34" s="72"/>
      <c r="J34" s="27"/>
      <c r="K34" s="51"/>
      <c r="L34" s="52"/>
    </row>
    <row r="35" spans="1:12" ht="36" customHeight="1">
      <c r="A35" s="43">
        <f>IF(D35=0,"","26")</f>
      </c>
      <c r="B35" s="27"/>
      <c r="C35" s="53"/>
      <c r="D35" s="45"/>
      <c r="E35" s="46"/>
      <c r="F35" s="47"/>
      <c r="G35" s="73"/>
      <c r="H35" s="74"/>
      <c r="I35" s="72"/>
      <c r="J35" s="27"/>
      <c r="K35" s="51"/>
      <c r="L35" s="52"/>
    </row>
    <row r="36" spans="1:12" ht="36" customHeight="1">
      <c r="A36" s="43">
        <f>IF(D36=0,"","27")</f>
      </c>
      <c r="B36" s="27"/>
      <c r="C36" s="53"/>
      <c r="D36" s="45"/>
      <c r="E36" s="46"/>
      <c r="F36" s="47"/>
      <c r="G36" s="73"/>
      <c r="H36" s="74"/>
      <c r="I36" s="72"/>
      <c r="J36" s="27"/>
      <c r="K36" s="51"/>
      <c r="L36" s="52"/>
    </row>
    <row r="37" spans="1:12" ht="36" customHeight="1">
      <c r="A37" s="43"/>
      <c r="B37" s="27"/>
      <c r="C37" s="53"/>
      <c r="D37" s="45"/>
      <c r="E37" s="46"/>
      <c r="F37" s="47"/>
      <c r="G37" s="73"/>
      <c r="H37" s="84" t="s">
        <v>50</v>
      </c>
      <c r="I37" s="72">
        <f>SUM(I24:I36)</f>
        <v>600</v>
      </c>
      <c r="J37" s="27"/>
      <c r="K37" s="51"/>
      <c r="L37" s="52"/>
    </row>
    <row r="38" spans="1:12" ht="36" customHeight="1" thickBot="1">
      <c r="A38" s="43"/>
      <c r="B38" s="27"/>
      <c r="C38" s="53"/>
      <c r="D38" s="54"/>
      <c r="E38" s="55"/>
      <c r="F38" s="56"/>
      <c r="G38" s="76"/>
      <c r="H38" s="85" t="s">
        <v>52</v>
      </c>
      <c r="I38" s="77">
        <f>I18+I37</f>
        <v>2000</v>
      </c>
      <c r="J38" s="31"/>
      <c r="K38" s="59"/>
      <c r="L38" s="60"/>
    </row>
    <row r="39" spans="1:12" ht="12" customHeight="1">
      <c r="A39" s="31" t="s">
        <v>34</v>
      </c>
      <c r="B39" s="31"/>
      <c r="C39" s="31"/>
      <c r="D39" s="61"/>
      <c r="E39" s="61"/>
      <c r="F39" s="62"/>
      <c r="G39" s="63"/>
      <c r="H39" s="86"/>
      <c r="I39" s="88"/>
      <c r="J39" s="90"/>
      <c r="K39" s="64"/>
      <c r="L39" s="65"/>
    </row>
    <row r="40" spans="1:14" ht="12" customHeight="1">
      <c r="A40" s="31"/>
      <c r="B40" s="31"/>
      <c r="C40" s="31"/>
      <c r="D40" s="31"/>
      <c r="E40" s="66"/>
      <c r="F40" s="31"/>
      <c r="G40" s="67"/>
      <c r="H40" s="67"/>
      <c r="I40" s="89"/>
      <c r="J40" s="91"/>
      <c r="K40" s="290" t="s">
        <v>51</v>
      </c>
      <c r="L40" s="291"/>
      <c r="N40" s="68"/>
    </row>
    <row r="42" ht="9.7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4" ht="9.7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6" ht="9.7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8" ht="9.7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50" ht="9.7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302" ht="9.7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4" ht="9.7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</sheetData>
  <sheetProtection/>
  <mergeCells count="4">
    <mergeCell ref="K40:L40"/>
    <mergeCell ref="K3:L3"/>
    <mergeCell ref="K20:L20"/>
    <mergeCell ref="K23:L23"/>
  </mergeCells>
  <printOptions/>
  <pageMargins left="0.3937007874015748" right="0.5905511811023623" top="0.5905511811023623" bottom="0" header="0.5118110236220472" footer="0.2755905511811024"/>
  <pageSetup horizontalDpi="400" verticalDpi="400" orientation="landscape" paperSize="9" scale="95" r:id="rId1"/>
  <rowBreaks count="1" manualBreakCount="1">
    <brk id="2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Z32"/>
  <sheetViews>
    <sheetView zoomScale="70" zoomScaleNormal="70" zoomScalePageLayoutView="0" workbookViewId="0" topLeftCell="A1">
      <selection activeCell="B1" sqref="B1"/>
    </sheetView>
  </sheetViews>
  <sheetFormatPr defaultColWidth="8.796875" defaultRowHeight="14.25"/>
  <cols>
    <col min="1" max="1" width="1.390625" style="138" customWidth="1"/>
    <col min="2" max="2" width="5.19921875" style="137" customWidth="1"/>
    <col min="3" max="3" width="7.69921875" style="137" customWidth="1"/>
    <col min="4" max="4" width="15" style="137" customWidth="1"/>
    <col min="5" max="5" width="16.19921875" style="137" customWidth="1"/>
    <col min="6" max="6" width="14.69921875" style="137" customWidth="1"/>
    <col min="7" max="7" width="10.8984375" style="137" customWidth="1"/>
    <col min="8" max="8" width="4.59765625" style="137" customWidth="1"/>
    <col min="9" max="9" width="8.59765625" style="182" customWidth="1"/>
    <col min="10" max="10" width="10" style="137" customWidth="1"/>
    <col min="11" max="11" width="10.19921875" style="137" customWidth="1"/>
    <col min="12" max="12" width="15" style="137" customWidth="1"/>
    <col min="13" max="13" width="8" style="137" customWidth="1"/>
    <col min="14" max="14" width="15" style="137" customWidth="1"/>
    <col min="15" max="15" width="1.59765625" style="138" customWidth="1"/>
    <col min="16" max="16" width="9" style="137" customWidth="1"/>
    <col min="17" max="17" width="9.09765625" style="137" bestFit="1" customWidth="1"/>
    <col min="18" max="26" width="9" style="137" customWidth="1"/>
    <col min="27" max="16384" width="9" style="138" customWidth="1"/>
  </cols>
  <sheetData>
    <row r="2" spans="5:11" ht="27" customHeight="1" thickBot="1">
      <c r="E2" s="376" t="s">
        <v>88</v>
      </c>
      <c r="F2" s="376"/>
      <c r="G2" s="376"/>
      <c r="H2" s="376"/>
      <c r="I2" s="376"/>
      <c r="J2" s="376"/>
      <c r="K2" s="376"/>
    </row>
    <row r="3" spans="2:26" ht="15" customHeight="1">
      <c r="B3" s="377" t="s">
        <v>89</v>
      </c>
      <c r="C3" s="378"/>
      <c r="D3" s="379" t="s">
        <v>90</v>
      </c>
      <c r="E3" s="380"/>
      <c r="F3" s="378"/>
      <c r="G3" s="381" t="s">
        <v>91</v>
      </c>
      <c r="H3" s="383"/>
      <c r="I3" s="384"/>
      <c r="J3" s="387" t="s">
        <v>92</v>
      </c>
      <c r="K3" s="388"/>
      <c r="L3" s="358" t="s">
        <v>93</v>
      </c>
      <c r="M3" s="360" t="s">
        <v>94</v>
      </c>
      <c r="N3" s="310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</row>
    <row r="4" spans="2:26" ht="15" customHeight="1">
      <c r="B4" s="139" t="s">
        <v>95</v>
      </c>
      <c r="C4" s="140"/>
      <c r="D4" s="141"/>
      <c r="E4" s="142"/>
      <c r="F4" s="143"/>
      <c r="G4" s="382"/>
      <c r="H4" s="385"/>
      <c r="I4" s="386"/>
      <c r="J4" s="316"/>
      <c r="K4" s="317"/>
      <c r="L4" s="359"/>
      <c r="M4" s="361"/>
      <c r="N4" s="362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2:14" ht="15" customHeight="1">
      <c r="B5" s="364" t="s">
        <v>96</v>
      </c>
      <c r="C5" s="365"/>
      <c r="D5" s="145"/>
      <c r="E5" s="146"/>
      <c r="F5" s="147"/>
      <c r="G5" s="368" t="s">
        <v>97</v>
      </c>
      <c r="H5" s="348"/>
      <c r="I5" s="349"/>
      <c r="J5" s="370" t="s">
        <v>98</v>
      </c>
      <c r="K5" s="371"/>
      <c r="L5" s="372" t="s">
        <v>99</v>
      </c>
      <c r="M5" s="314"/>
      <c r="N5" s="373"/>
    </row>
    <row r="6" spans="2:14" ht="15" customHeight="1">
      <c r="B6" s="364"/>
      <c r="C6" s="365"/>
      <c r="D6" s="183" t="s">
        <v>136</v>
      </c>
      <c r="E6" s="146"/>
      <c r="F6" s="147"/>
      <c r="G6" s="369"/>
      <c r="H6" s="350"/>
      <c r="I6" s="351"/>
      <c r="J6" s="303"/>
      <c r="K6" s="375"/>
      <c r="L6" s="303"/>
      <c r="M6" s="303"/>
      <c r="N6" s="374"/>
    </row>
    <row r="7" spans="2:14" ht="15" customHeight="1">
      <c r="B7" s="364"/>
      <c r="C7" s="365"/>
      <c r="D7" s="184" t="s">
        <v>137</v>
      </c>
      <c r="E7" s="146"/>
      <c r="F7" s="149"/>
      <c r="G7" s="318" t="s">
        <v>100</v>
      </c>
      <c r="H7" s="348"/>
      <c r="I7" s="349"/>
      <c r="J7" s="303"/>
      <c r="K7" s="375"/>
      <c r="L7" s="303"/>
      <c r="M7" s="303"/>
      <c r="N7" s="374"/>
    </row>
    <row r="8" spans="2:14" ht="15" customHeight="1">
      <c r="B8" s="364"/>
      <c r="C8" s="365"/>
      <c r="D8" s="183" t="s">
        <v>138</v>
      </c>
      <c r="E8" s="146"/>
      <c r="F8" s="149"/>
      <c r="G8" s="319"/>
      <c r="H8" s="350"/>
      <c r="I8" s="351"/>
      <c r="J8" s="303"/>
      <c r="K8" s="375"/>
      <c r="L8" s="316"/>
      <c r="M8" s="316"/>
      <c r="N8" s="362"/>
    </row>
    <row r="9" spans="2:26" s="154" customFormat="1" ht="24.75" customHeight="1">
      <c r="B9" s="364"/>
      <c r="C9" s="365"/>
      <c r="D9" s="150"/>
      <c r="E9" s="151"/>
      <c r="F9" s="152"/>
      <c r="G9" s="315" t="s">
        <v>101</v>
      </c>
      <c r="H9" s="314"/>
      <c r="I9" s="315"/>
      <c r="J9" s="303"/>
      <c r="K9" s="375"/>
      <c r="L9" s="153" t="s">
        <v>102</v>
      </c>
      <c r="M9" s="348"/>
      <c r="N9" s="352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spans="2:14" ht="24.75" customHeight="1">
      <c r="B10" s="366"/>
      <c r="C10" s="367"/>
      <c r="D10" s="148"/>
      <c r="E10" s="156"/>
      <c r="F10" s="157"/>
      <c r="G10" s="317"/>
      <c r="H10" s="316"/>
      <c r="I10" s="317"/>
      <c r="J10" s="316"/>
      <c r="K10" s="317"/>
      <c r="L10" s="144" t="s">
        <v>103</v>
      </c>
      <c r="M10" s="350"/>
      <c r="N10" s="353"/>
    </row>
    <row r="11" spans="2:26" s="159" customFormat="1" ht="22.5" customHeight="1">
      <c r="B11" s="354" t="s">
        <v>104</v>
      </c>
      <c r="C11" s="355"/>
      <c r="D11" s="356" t="s">
        <v>105</v>
      </c>
      <c r="E11" s="328"/>
      <c r="F11" s="356" t="s">
        <v>106</v>
      </c>
      <c r="G11" s="357"/>
      <c r="H11" s="328"/>
      <c r="I11" s="153" t="s">
        <v>107</v>
      </c>
      <c r="J11" s="153" t="s">
        <v>108</v>
      </c>
      <c r="K11" s="153" t="s">
        <v>109</v>
      </c>
      <c r="L11" s="153" t="s">
        <v>110</v>
      </c>
      <c r="M11" s="153" t="s">
        <v>111</v>
      </c>
      <c r="N11" s="158" t="s">
        <v>112</v>
      </c>
      <c r="P11" s="160"/>
      <c r="Q11" s="160"/>
      <c r="R11" s="160"/>
      <c r="S11" s="160"/>
      <c r="T11" s="185"/>
      <c r="U11" s="160"/>
      <c r="V11" s="160"/>
      <c r="W11" s="160"/>
      <c r="X11" s="160"/>
      <c r="Y11" s="160"/>
      <c r="Z11" s="160"/>
    </row>
    <row r="12" spans="2:14" ht="30" customHeight="1">
      <c r="B12" s="327"/>
      <c r="C12" s="328"/>
      <c r="D12" s="338" t="s">
        <v>130</v>
      </c>
      <c r="E12" s="339"/>
      <c r="F12" s="340" t="s">
        <v>131</v>
      </c>
      <c r="G12" s="341"/>
      <c r="H12" s="342"/>
      <c r="I12" s="161" t="s">
        <v>132</v>
      </c>
      <c r="J12" s="162">
        <v>250</v>
      </c>
      <c r="K12" s="163">
        <v>293</v>
      </c>
      <c r="L12" s="164">
        <v>72500</v>
      </c>
      <c r="M12" s="165"/>
      <c r="N12" s="166"/>
    </row>
    <row r="13" spans="2:14" ht="30" customHeight="1">
      <c r="B13" s="327"/>
      <c r="C13" s="328"/>
      <c r="D13" s="343"/>
      <c r="E13" s="344"/>
      <c r="F13" s="345" t="s">
        <v>133</v>
      </c>
      <c r="G13" s="346"/>
      <c r="H13" s="347"/>
      <c r="I13" s="167"/>
      <c r="J13" s="168"/>
      <c r="K13" s="169"/>
      <c r="L13" s="170"/>
      <c r="M13" s="165"/>
      <c r="N13" s="166"/>
    </row>
    <row r="14" spans="2:14" ht="30" customHeight="1">
      <c r="B14" s="327"/>
      <c r="C14" s="328"/>
      <c r="D14" s="329"/>
      <c r="E14" s="330"/>
      <c r="F14" s="331"/>
      <c r="G14" s="332"/>
      <c r="H14" s="333"/>
      <c r="I14" s="167"/>
      <c r="J14" s="168"/>
      <c r="K14" s="169"/>
      <c r="L14" s="171"/>
      <c r="M14" s="165"/>
      <c r="N14" s="166"/>
    </row>
    <row r="15" spans="2:14" ht="30" customHeight="1">
      <c r="B15" s="327"/>
      <c r="C15" s="328"/>
      <c r="D15" s="329"/>
      <c r="E15" s="330"/>
      <c r="F15" s="331"/>
      <c r="G15" s="332"/>
      <c r="H15" s="333"/>
      <c r="I15" s="172"/>
      <c r="J15" s="173"/>
      <c r="K15" s="169"/>
      <c r="L15" s="169"/>
      <c r="M15" s="165"/>
      <c r="N15" s="166"/>
    </row>
    <row r="16" spans="2:14" ht="30" customHeight="1">
      <c r="B16" s="327"/>
      <c r="C16" s="328"/>
      <c r="D16" s="329"/>
      <c r="E16" s="330"/>
      <c r="F16" s="331"/>
      <c r="G16" s="332"/>
      <c r="H16" s="333"/>
      <c r="I16" s="172"/>
      <c r="J16" s="173"/>
      <c r="K16" s="169"/>
      <c r="L16" s="169"/>
      <c r="M16" s="165"/>
      <c r="N16" s="166"/>
    </row>
    <row r="17" spans="2:14" ht="30" customHeight="1">
      <c r="B17" s="327"/>
      <c r="C17" s="328"/>
      <c r="D17" s="329"/>
      <c r="E17" s="330"/>
      <c r="F17" s="331"/>
      <c r="G17" s="332"/>
      <c r="H17" s="333"/>
      <c r="I17" s="172"/>
      <c r="J17" s="173"/>
      <c r="K17" s="169"/>
      <c r="L17" s="169"/>
      <c r="M17" s="165"/>
      <c r="N17" s="166"/>
    </row>
    <row r="18" spans="2:15" s="137" customFormat="1" ht="30" customHeight="1">
      <c r="B18" s="327"/>
      <c r="C18" s="328"/>
      <c r="D18" s="329"/>
      <c r="E18" s="330"/>
      <c r="F18" s="331"/>
      <c r="G18" s="332"/>
      <c r="H18" s="333"/>
      <c r="I18" s="172"/>
      <c r="J18" s="173"/>
      <c r="K18" s="169"/>
      <c r="L18" s="169"/>
      <c r="M18" s="165"/>
      <c r="N18" s="166"/>
      <c r="O18" s="138"/>
    </row>
    <row r="19" spans="2:15" s="137" customFormat="1" ht="15" customHeight="1">
      <c r="B19" s="334" t="s">
        <v>113</v>
      </c>
      <c r="C19" s="315"/>
      <c r="D19" s="336"/>
      <c r="E19" s="318" t="s">
        <v>114</v>
      </c>
      <c r="F19" s="318"/>
      <c r="G19" s="314" t="s">
        <v>115</v>
      </c>
      <c r="H19" s="315"/>
      <c r="I19" s="314" t="s">
        <v>116</v>
      </c>
      <c r="J19" s="315"/>
      <c r="K19" s="318" t="s">
        <v>117</v>
      </c>
      <c r="L19" s="318" t="s">
        <v>118</v>
      </c>
      <c r="M19" s="318" t="s">
        <v>119</v>
      </c>
      <c r="N19" s="320"/>
      <c r="O19" s="138"/>
    </row>
    <row r="20" spans="2:15" s="137" customFormat="1" ht="15" customHeight="1">
      <c r="B20" s="335"/>
      <c r="C20" s="317"/>
      <c r="D20" s="337"/>
      <c r="E20" s="319"/>
      <c r="F20" s="319"/>
      <c r="G20" s="316"/>
      <c r="H20" s="317"/>
      <c r="I20" s="316"/>
      <c r="J20" s="317"/>
      <c r="K20" s="319"/>
      <c r="L20" s="319"/>
      <c r="M20" s="319"/>
      <c r="N20" s="321"/>
      <c r="O20" s="138"/>
    </row>
    <row r="21" spans="2:15" s="137" customFormat="1" ht="15" customHeight="1">
      <c r="B21" s="294" t="s">
        <v>134</v>
      </c>
      <c r="C21" s="295"/>
      <c r="D21" s="295"/>
      <c r="E21" s="295"/>
      <c r="F21" s="295"/>
      <c r="G21" s="295"/>
      <c r="H21" s="296"/>
      <c r="I21" s="174"/>
      <c r="J21" s="146"/>
      <c r="K21" s="146"/>
      <c r="L21" s="146"/>
      <c r="M21" s="146"/>
      <c r="N21" s="175"/>
      <c r="O21" s="138"/>
    </row>
    <row r="22" spans="2:15" s="137" customFormat="1" ht="15" customHeight="1">
      <c r="B22" s="297"/>
      <c r="C22" s="298"/>
      <c r="D22" s="298"/>
      <c r="E22" s="298"/>
      <c r="F22" s="298"/>
      <c r="G22" s="298"/>
      <c r="H22" s="299"/>
      <c r="I22" s="325" t="s">
        <v>120</v>
      </c>
      <c r="J22" s="326"/>
      <c r="K22" s="326"/>
      <c r="L22" s="326"/>
      <c r="M22" s="326"/>
      <c r="N22" s="175"/>
      <c r="O22" s="138"/>
    </row>
    <row r="23" spans="2:15" s="137" customFormat="1" ht="15" customHeight="1">
      <c r="B23" s="297"/>
      <c r="C23" s="298"/>
      <c r="D23" s="298"/>
      <c r="E23" s="298"/>
      <c r="F23" s="298"/>
      <c r="G23" s="298"/>
      <c r="H23" s="299"/>
      <c r="I23" s="174"/>
      <c r="J23" s="146"/>
      <c r="K23" s="146"/>
      <c r="L23" s="176"/>
      <c r="M23" s="146"/>
      <c r="N23" s="175"/>
      <c r="O23" s="138"/>
    </row>
    <row r="24" spans="2:15" s="137" customFormat="1" ht="15" customHeight="1">
      <c r="B24" s="297"/>
      <c r="C24" s="298"/>
      <c r="D24" s="298"/>
      <c r="E24" s="298"/>
      <c r="F24" s="298"/>
      <c r="G24" s="298"/>
      <c r="H24" s="299"/>
      <c r="I24" s="174" t="s">
        <v>121</v>
      </c>
      <c r="J24" s="146"/>
      <c r="K24" s="326" t="s">
        <v>122</v>
      </c>
      <c r="L24" s="326"/>
      <c r="M24" s="146"/>
      <c r="N24" s="175"/>
      <c r="O24" s="138"/>
    </row>
    <row r="25" spans="2:15" s="137" customFormat="1" ht="15" customHeight="1">
      <c r="B25" s="322"/>
      <c r="C25" s="323"/>
      <c r="D25" s="323"/>
      <c r="E25" s="323"/>
      <c r="F25" s="323"/>
      <c r="G25" s="323"/>
      <c r="H25" s="324"/>
      <c r="I25" s="174"/>
      <c r="J25" s="146"/>
      <c r="K25" s="146"/>
      <c r="L25" s="146"/>
      <c r="M25" s="146"/>
      <c r="N25" s="175"/>
      <c r="O25" s="138"/>
    </row>
    <row r="26" spans="2:15" s="137" customFormat="1" ht="15" customHeight="1">
      <c r="B26" s="294" t="s">
        <v>135</v>
      </c>
      <c r="C26" s="295"/>
      <c r="D26" s="295"/>
      <c r="E26" s="295"/>
      <c r="F26" s="295"/>
      <c r="G26" s="295"/>
      <c r="H26" s="296"/>
      <c r="I26" s="303" t="s">
        <v>123</v>
      </c>
      <c r="J26" s="304"/>
      <c r="K26" s="177" t="s">
        <v>124</v>
      </c>
      <c r="L26" s="146"/>
      <c r="M26" s="146"/>
      <c r="N26" s="175"/>
      <c r="O26" s="138"/>
    </row>
    <row r="27" spans="2:15" s="137" customFormat="1" ht="15" customHeight="1">
      <c r="B27" s="297"/>
      <c r="C27" s="298"/>
      <c r="D27" s="298"/>
      <c r="E27" s="298"/>
      <c r="F27" s="298"/>
      <c r="G27" s="298"/>
      <c r="H27" s="299"/>
      <c r="I27" s="305"/>
      <c r="J27" s="306"/>
      <c r="K27" s="146"/>
      <c r="L27" s="146"/>
      <c r="M27" s="146"/>
      <c r="N27" s="175"/>
      <c r="O27" s="138"/>
    </row>
    <row r="28" spans="2:15" s="137" customFormat="1" ht="15" customHeight="1">
      <c r="B28" s="297"/>
      <c r="C28" s="298"/>
      <c r="D28" s="298"/>
      <c r="E28" s="298"/>
      <c r="F28" s="298"/>
      <c r="G28" s="298"/>
      <c r="H28" s="299"/>
      <c r="I28" s="305"/>
      <c r="J28" s="306"/>
      <c r="K28" s="146" t="s">
        <v>125</v>
      </c>
      <c r="L28" s="146"/>
      <c r="M28" s="146"/>
      <c r="N28" s="175"/>
      <c r="O28" s="138"/>
    </row>
    <row r="29" spans="2:15" s="137" customFormat="1" ht="15" customHeight="1">
      <c r="B29" s="297"/>
      <c r="C29" s="298"/>
      <c r="D29" s="298"/>
      <c r="E29" s="298"/>
      <c r="F29" s="298"/>
      <c r="G29" s="298"/>
      <c r="H29" s="299"/>
      <c r="I29" s="174"/>
      <c r="J29" s="146"/>
      <c r="K29" s="146"/>
      <c r="L29" s="146"/>
      <c r="M29" s="146"/>
      <c r="N29" s="175"/>
      <c r="O29" s="138"/>
    </row>
    <row r="30" spans="2:15" s="137" customFormat="1" ht="15" customHeight="1" thickBot="1">
      <c r="B30" s="300"/>
      <c r="C30" s="301"/>
      <c r="D30" s="301"/>
      <c r="E30" s="301"/>
      <c r="F30" s="301"/>
      <c r="G30" s="301"/>
      <c r="H30" s="302"/>
      <c r="I30" s="178"/>
      <c r="J30" s="179"/>
      <c r="K30" s="179" t="s">
        <v>126</v>
      </c>
      <c r="L30" s="179"/>
      <c r="M30" s="146"/>
      <c r="N30" s="175"/>
      <c r="O30" s="138"/>
    </row>
    <row r="31" spans="2:15" s="137" customFormat="1" ht="12.75" customHeight="1">
      <c r="B31" s="180"/>
      <c r="C31" s="307" t="s">
        <v>127</v>
      </c>
      <c r="D31" s="307"/>
      <c r="E31" s="307"/>
      <c r="F31" s="307"/>
      <c r="G31" s="307"/>
      <c r="H31" s="307"/>
      <c r="I31" s="308"/>
      <c r="J31" s="308"/>
      <c r="M31" s="309" t="s">
        <v>128</v>
      </c>
      <c r="N31" s="310"/>
      <c r="O31" s="138"/>
    </row>
    <row r="32" spans="2:15" s="137" customFormat="1" ht="12.75" customHeight="1" thickBot="1">
      <c r="B32" s="180"/>
      <c r="C32" s="313" t="s">
        <v>129</v>
      </c>
      <c r="D32" s="313"/>
      <c r="E32" s="313"/>
      <c r="F32" s="181"/>
      <c r="G32" s="181"/>
      <c r="H32" s="181"/>
      <c r="I32" s="182"/>
      <c r="M32" s="311"/>
      <c r="N32" s="312"/>
      <c r="O32" s="138"/>
    </row>
  </sheetData>
  <sheetProtection/>
  <mergeCells count="65">
    <mergeCell ref="E2:K2"/>
    <mergeCell ref="B3:C3"/>
    <mergeCell ref="D3:F3"/>
    <mergeCell ref="G3:G4"/>
    <mergeCell ref="H3:I4"/>
    <mergeCell ref="J3:K4"/>
    <mergeCell ref="L3:L4"/>
    <mergeCell ref="M3:N4"/>
    <mergeCell ref="P3:Z4"/>
    <mergeCell ref="B5:C10"/>
    <mergeCell ref="G5:G6"/>
    <mergeCell ref="H5:I6"/>
    <mergeCell ref="J5:K5"/>
    <mergeCell ref="L5:L8"/>
    <mergeCell ref="M5:N8"/>
    <mergeCell ref="J6:K10"/>
    <mergeCell ref="G7:G8"/>
    <mergeCell ref="H7:I8"/>
    <mergeCell ref="G9:G10"/>
    <mergeCell ref="H9:I10"/>
    <mergeCell ref="M9:N10"/>
    <mergeCell ref="B11:C11"/>
    <mergeCell ref="D11:E11"/>
    <mergeCell ref="F11:H11"/>
    <mergeCell ref="B12:C12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20"/>
    <mergeCell ref="D19:D20"/>
    <mergeCell ref="E19:E20"/>
    <mergeCell ref="F19:F20"/>
    <mergeCell ref="G19:H20"/>
    <mergeCell ref="I19:J20"/>
    <mergeCell ref="K19:K20"/>
    <mergeCell ref="L19:L20"/>
    <mergeCell ref="M19:M20"/>
    <mergeCell ref="N19:N20"/>
    <mergeCell ref="B21:H25"/>
    <mergeCell ref="I22:M22"/>
    <mergeCell ref="K24:L24"/>
    <mergeCell ref="B26:H30"/>
    <mergeCell ref="I26:J26"/>
    <mergeCell ref="I27:J27"/>
    <mergeCell ref="I28:J28"/>
    <mergeCell ref="C31:J31"/>
    <mergeCell ref="M31:N32"/>
    <mergeCell ref="C32:E32"/>
  </mergeCells>
  <dataValidations count="1">
    <dataValidation type="list" allowBlank="1" imeMode="on" sqref="I12:I14">
      <formula1>$V$6:$V$51</formula1>
    </dataValidation>
  </dataValidations>
  <printOptions horizontalCentered="1" verticalCentered="1"/>
  <pageMargins left="0.1968503937007874" right="0.1968503937007874" top="0.984251968503937" bottom="0" header="0.5118110236220472" footer="0.5118110236220472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毛利田</dc:creator>
  <cp:keywords/>
  <dc:description/>
  <cp:lastModifiedBy>ホームページ作成</cp:lastModifiedBy>
  <cp:lastPrinted>2021-04-15T06:38:47Z</cp:lastPrinted>
  <dcterms:created xsi:type="dcterms:W3CDTF">1996-08-26T07:45:37Z</dcterms:created>
  <dcterms:modified xsi:type="dcterms:W3CDTF">2021-05-11T07:45:09Z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0460401">
    <vt:lpwstr/>
  </property>
  <property fmtid="{D5CDD505-2E9C-101B-9397-08002B2CF9AE}" pid="3" name="IVID3471304">
    <vt:lpwstr/>
  </property>
  <property fmtid="{D5CDD505-2E9C-101B-9397-08002B2CF9AE}" pid="4" name="IVID20460402">
    <vt:lpwstr/>
  </property>
  <property fmtid="{D5CDD505-2E9C-101B-9397-08002B2CF9AE}" pid="5" name="IVIDD1D10F1">
    <vt:lpwstr/>
  </property>
  <property fmtid="{D5CDD505-2E9C-101B-9397-08002B2CF9AE}" pid="6" name="IVID280913D6">
    <vt:lpwstr/>
  </property>
  <property fmtid="{D5CDD505-2E9C-101B-9397-08002B2CF9AE}" pid="7" name="IVID291D10F1">
    <vt:lpwstr/>
  </property>
  <property fmtid="{D5CDD505-2E9C-101B-9397-08002B2CF9AE}" pid="8" name="IVID3D6C15EA">
    <vt:lpwstr/>
  </property>
  <property fmtid="{D5CDD505-2E9C-101B-9397-08002B2CF9AE}" pid="9" name="IVID16DE133F">
    <vt:lpwstr/>
  </property>
  <property fmtid="{D5CDD505-2E9C-101B-9397-08002B2CF9AE}" pid="10" name="IVID17DE1233">
    <vt:lpwstr/>
  </property>
  <property fmtid="{D5CDD505-2E9C-101B-9397-08002B2CF9AE}" pid="11" name="IVID1F6115F7">
    <vt:lpwstr/>
  </property>
  <property fmtid="{D5CDD505-2E9C-101B-9397-08002B2CF9AE}" pid="12" name="IVID12DA0F29">
    <vt:lpwstr/>
  </property>
  <property fmtid="{D5CDD505-2E9C-101B-9397-08002B2CF9AE}" pid="13" name="IVID12F72D31">
    <vt:lpwstr/>
  </property>
  <property fmtid="{D5CDD505-2E9C-101B-9397-08002B2CF9AE}" pid="14" name="IVID245A13EE">
    <vt:lpwstr/>
  </property>
  <property fmtid="{D5CDD505-2E9C-101B-9397-08002B2CF9AE}" pid="15" name="IVID1F6216F9">
    <vt:lpwstr/>
  </property>
  <property fmtid="{D5CDD505-2E9C-101B-9397-08002B2CF9AE}" pid="16" name="IVID2D5915D0">
    <vt:lpwstr/>
  </property>
  <property fmtid="{D5CDD505-2E9C-101B-9397-08002B2CF9AE}" pid="17" name="IVID38D6E1CF">
    <vt:lpwstr/>
  </property>
  <property fmtid="{D5CDD505-2E9C-101B-9397-08002B2CF9AE}" pid="18" name="IVID20460501">
    <vt:lpwstr/>
  </property>
  <property fmtid="{D5CDD505-2E9C-101B-9397-08002B2CF9AE}" pid="19" name="IVID1E6D1902">
    <vt:lpwstr/>
  </property>
  <property fmtid="{D5CDD505-2E9C-101B-9397-08002B2CF9AE}" pid="20" name="IVID1B160EE7">
    <vt:lpwstr/>
  </property>
  <property fmtid="{D5CDD505-2E9C-101B-9397-08002B2CF9AE}" pid="21" name="IVID3B1C1AD9">
    <vt:lpwstr/>
  </property>
  <property fmtid="{D5CDD505-2E9C-101B-9397-08002B2CF9AE}" pid="22" name="IVID19E11B56">
    <vt:lpwstr/>
  </property>
  <property fmtid="{D5CDD505-2E9C-101B-9397-08002B2CF9AE}" pid="23" name="IVID1702233D">
    <vt:lpwstr/>
  </property>
  <property fmtid="{D5CDD505-2E9C-101B-9397-08002B2CF9AE}" pid="24" name="IVID15DC285F">
    <vt:lpwstr/>
  </property>
  <property fmtid="{D5CDD505-2E9C-101B-9397-08002B2CF9AE}" pid="25" name="IVID16D3314B">
    <vt:lpwstr/>
  </property>
  <property fmtid="{D5CDD505-2E9C-101B-9397-08002B2CF9AE}" pid="26" name="IVID16F44363">
    <vt:lpwstr/>
  </property>
  <property fmtid="{D5CDD505-2E9C-101B-9397-08002B2CF9AE}" pid="27" name="IVID1C471309">
    <vt:lpwstr/>
  </property>
  <property fmtid="{D5CDD505-2E9C-101B-9397-08002B2CF9AE}" pid="28" name="IVIDC0B13E0">
    <vt:lpwstr/>
  </property>
  <property fmtid="{D5CDD505-2E9C-101B-9397-08002B2CF9AE}" pid="29" name="IVID1F460FE2">
    <vt:lpwstr/>
  </property>
  <property fmtid="{D5CDD505-2E9C-101B-9397-08002B2CF9AE}" pid="30" name="IVID14100F09">
    <vt:lpwstr/>
  </property>
  <property fmtid="{D5CDD505-2E9C-101B-9397-08002B2CF9AE}" pid="31" name="IVID2F4B15DD">
    <vt:lpwstr/>
  </property>
  <property fmtid="{D5CDD505-2E9C-101B-9397-08002B2CF9AE}" pid="32" name="IVID3B291CFA">
    <vt:lpwstr/>
  </property>
  <property fmtid="{D5CDD505-2E9C-101B-9397-08002B2CF9AE}" pid="33" name="IVID243B14F9">
    <vt:lpwstr/>
  </property>
  <property fmtid="{D5CDD505-2E9C-101B-9397-08002B2CF9AE}" pid="34" name="IVID1B6210D9">
    <vt:lpwstr/>
  </property>
  <property fmtid="{D5CDD505-2E9C-101B-9397-08002B2CF9AE}" pid="35" name="IVID17D51A69">
    <vt:lpwstr/>
  </property>
  <property fmtid="{D5CDD505-2E9C-101B-9397-08002B2CF9AE}" pid="36" name="IVID3739BF8D">
    <vt:lpwstr/>
  </property>
  <property fmtid="{D5CDD505-2E9C-101B-9397-08002B2CF9AE}" pid="37" name="IVID302816EE">
    <vt:lpwstr/>
  </property>
  <property fmtid="{D5CDD505-2E9C-101B-9397-08002B2CF9AE}" pid="38" name="IVID1B7E17E9">
    <vt:lpwstr/>
  </property>
  <property fmtid="{D5CDD505-2E9C-101B-9397-08002B2CF9AE}" pid="39" name="IVID6CCDB75A">
    <vt:lpwstr/>
  </property>
  <property fmtid="{D5CDD505-2E9C-101B-9397-08002B2CF9AE}" pid="40" name="IVID382712E8">
    <vt:lpwstr/>
  </property>
  <property fmtid="{D5CDD505-2E9C-101B-9397-08002B2CF9AE}" pid="41" name="IVID371356EF">
    <vt:lpwstr/>
  </property>
  <property fmtid="{D5CDD505-2E9C-101B-9397-08002B2CF9AE}" pid="42" name="IVID202A18FD">
    <vt:lpwstr/>
  </property>
  <property fmtid="{D5CDD505-2E9C-101B-9397-08002B2CF9AE}" pid="43" name="IVID16FF312F">
    <vt:lpwstr/>
  </property>
  <property fmtid="{D5CDD505-2E9C-101B-9397-08002B2CF9AE}" pid="44" name="IVID19FB114B">
    <vt:lpwstr/>
  </property>
  <property fmtid="{D5CDD505-2E9C-101B-9397-08002B2CF9AE}" pid="45" name="IVID2A3B1800">
    <vt:lpwstr/>
  </property>
  <property fmtid="{D5CDD505-2E9C-101B-9397-08002B2CF9AE}" pid="46" name="IVID17F41B36">
    <vt:lpwstr/>
  </property>
  <property fmtid="{D5CDD505-2E9C-101B-9397-08002B2CF9AE}" pid="47" name="IVID14F50D59">
    <vt:lpwstr/>
  </property>
  <property fmtid="{D5CDD505-2E9C-101B-9397-08002B2CF9AE}" pid="48" name="IVID14101509">
    <vt:lpwstr/>
  </property>
  <property fmtid="{D5CDD505-2E9C-101B-9397-08002B2CF9AE}" pid="49" name="IVID1C2012DF">
    <vt:lpwstr/>
  </property>
  <property fmtid="{D5CDD505-2E9C-101B-9397-08002B2CF9AE}" pid="50" name="IVID131B1CDC">
    <vt:lpwstr/>
  </property>
  <property fmtid="{D5CDD505-2E9C-101B-9397-08002B2CF9AE}" pid="51" name="IVID184012F1">
    <vt:lpwstr/>
  </property>
  <property fmtid="{D5CDD505-2E9C-101B-9397-08002B2CF9AE}" pid="52" name="IVIDE5910FD">
    <vt:lpwstr/>
  </property>
  <property fmtid="{D5CDD505-2E9C-101B-9397-08002B2CF9AE}" pid="53" name="IVID96019F3">
    <vt:lpwstr/>
  </property>
  <property fmtid="{D5CDD505-2E9C-101B-9397-08002B2CF9AE}" pid="54" name="IVID325114FB">
    <vt:lpwstr/>
  </property>
  <property fmtid="{D5CDD505-2E9C-101B-9397-08002B2CF9AE}" pid="55" name="IVID286D17D9">
    <vt:lpwstr/>
  </property>
  <property fmtid="{D5CDD505-2E9C-101B-9397-08002B2CF9AE}" pid="56" name="IVID2E7A12EE">
    <vt:lpwstr/>
  </property>
  <property fmtid="{D5CDD505-2E9C-101B-9397-08002B2CF9AE}" pid="57" name="IVID266618E9">
    <vt:lpwstr/>
  </property>
  <property fmtid="{D5CDD505-2E9C-101B-9397-08002B2CF9AE}" pid="58" name="IVID1E4712EB">
    <vt:lpwstr/>
  </property>
  <property fmtid="{D5CDD505-2E9C-101B-9397-08002B2CF9AE}" pid="59" name="IVID24C31900">
    <vt:lpwstr/>
  </property>
  <property fmtid="{D5CDD505-2E9C-101B-9397-08002B2CF9AE}" pid="60" name="IVID93915FA">
    <vt:lpwstr/>
  </property>
  <property fmtid="{D5CDD505-2E9C-101B-9397-08002B2CF9AE}" pid="61" name="IVID87D11F4">
    <vt:lpwstr/>
  </property>
  <property fmtid="{D5CDD505-2E9C-101B-9397-08002B2CF9AE}" pid="62" name="IVID84F11D9">
    <vt:lpwstr/>
  </property>
  <property fmtid="{D5CDD505-2E9C-101B-9397-08002B2CF9AE}" pid="63" name="IVID242416E5">
    <vt:lpwstr/>
  </property>
  <property fmtid="{D5CDD505-2E9C-101B-9397-08002B2CF9AE}" pid="64" name="IVID197614F9">
    <vt:lpwstr/>
  </property>
  <property fmtid="{D5CDD505-2E9C-101B-9397-08002B2CF9AE}" pid="65" name="IVID216C19EC">
    <vt:lpwstr/>
  </property>
  <property fmtid="{D5CDD505-2E9C-101B-9397-08002B2CF9AE}" pid="66" name="IVIDB0D1104">
    <vt:lpwstr/>
  </property>
  <property fmtid="{D5CDD505-2E9C-101B-9397-08002B2CF9AE}" pid="67" name="IVID176A0FFB">
    <vt:lpwstr/>
  </property>
  <property fmtid="{D5CDD505-2E9C-101B-9397-08002B2CF9AE}" pid="68" name="IVIDC6C14EB">
    <vt:lpwstr/>
  </property>
  <property fmtid="{D5CDD505-2E9C-101B-9397-08002B2CF9AE}" pid="69" name="IVID105B15E7">
    <vt:lpwstr/>
  </property>
  <property fmtid="{D5CDD505-2E9C-101B-9397-08002B2CF9AE}" pid="70" name="IVID460413F4">
    <vt:lpwstr/>
  </property>
  <property fmtid="{D5CDD505-2E9C-101B-9397-08002B2CF9AE}" pid="71" name="IVIDF201AE5">
    <vt:lpwstr/>
  </property>
  <property fmtid="{D5CDD505-2E9C-101B-9397-08002B2CF9AE}" pid="72" name="IVID3C5712DC">
    <vt:lpwstr/>
  </property>
  <property fmtid="{D5CDD505-2E9C-101B-9397-08002B2CF9AE}" pid="73" name="IVID32381B0B">
    <vt:lpwstr/>
  </property>
</Properties>
</file>