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258774\Desktop\"/>
    </mc:Choice>
  </mc:AlternateContent>
  <xr:revisionPtr revIDLastSave="0" documentId="8_{813564E8-02B0-4916-BB59-B21D03F179E6}" xr6:coauthVersionLast="47" xr6:coauthVersionMax="47" xr10:uidLastSave="{00000000-0000-0000-0000-000000000000}"/>
  <bookViews>
    <workbookView xWindow="-108" yWindow="-108" windowWidth="23256" windowHeight="12576" activeTab="2" xr2:uid="{6B303985-DB18-4697-8A27-D091CEF58826}"/>
  </bookViews>
  <sheets>
    <sheet name="入札鑑" sheetId="3" r:id="rId1"/>
    <sheet name="市場鑑" sheetId="2" r:id="rId2"/>
    <sheet name="内訳書" sheetId="1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</externalReferences>
  <definedNames>
    <definedName name="_xlnm._FilterDatabase" localSheetId="2" hidden="1">内訳書!$A$2:$H$389</definedName>
    <definedName name="_Key1" localSheetId="2" hidden="1">[2]調査部!#REF!</definedName>
    <definedName name="_Key1" hidden="1">[2]調査部!#REF!</definedName>
    <definedName name="_Order1" hidden="1">255</definedName>
    <definedName name="_Regression_Int" hidden="1">1</definedName>
    <definedName name="_Sort" localSheetId="2" hidden="1">#REF!</definedName>
    <definedName name="_Sort" hidden="1">#REF!</definedName>
    <definedName name="\F">#REF!</definedName>
    <definedName name="\G">#REF!</definedName>
    <definedName name="\H">#REF!</definedName>
    <definedName name="\I">#REF!</definedName>
    <definedName name="\J">#REF!</definedName>
    <definedName name="\K">#REF!</definedName>
    <definedName name="\L">#REF!</definedName>
    <definedName name="\M">#REF!</definedName>
    <definedName name="\N">#REF!</definedName>
    <definedName name="\O">#REF!</definedName>
    <definedName name="\P">#REF!</definedName>
    <definedName name="\Q">#REF!</definedName>
    <definedName name="\Z">#REF!</definedName>
    <definedName name="④絵tvhｒｔ">#REF!</definedName>
    <definedName name="a">[3]解体!$J$31</definedName>
    <definedName name="A___0">#REF!</definedName>
    <definedName name="A___5">#REF!</definedName>
    <definedName name="aa">[3]解体!$J$60</definedName>
    <definedName name="aaa">[3]解体!$J$20</definedName>
    <definedName name="aaaa">[3]解体!$J$91</definedName>
    <definedName name="aaaaa">[3]解体!#REF!</definedName>
    <definedName name="aaaaaaa">[3]解体!#REF!</definedName>
    <definedName name="aaaaaaaaa">[4]建具!#REF!</definedName>
    <definedName name="aii">#REF!</definedName>
    <definedName name="B">[5]暗視!#REF!</definedName>
    <definedName name="bc阿波B">#REF!</definedName>
    <definedName name="BUKOU1">[5]暗視!#REF!</definedName>
    <definedName name="BUKOU2">[5]暗視!#REF!</definedName>
    <definedName name="ccc">[6]解体!#REF!</definedName>
    <definedName name="CYOHI">[5]暗視!#REF!</definedName>
    <definedName name="ｃばｃｘｃ">#REF!</definedName>
    <definedName name="d">#REF!</definedName>
    <definedName name="DENKEI">[5]暗視!#REF!</definedName>
    <definedName name="ｄｓｄｓ">#REF!</definedName>
    <definedName name="ｄｓｗｄｗ">'[7]明細書 (2)'!#REF!</definedName>
    <definedName name="ｄｗｄｗ">[7]左官!#REF!</definedName>
    <definedName name="ｄｗｄｗｄ">[7]左官!#REF!</definedName>
    <definedName name="ｄｗｄｗｄｗ">'[7]明細書 (2)'!#REF!</definedName>
    <definedName name="ｄｗｄｗｄｗｄ">'[7]明細書 (2)'!#REF!</definedName>
    <definedName name="dwdwdwdwddw">'[7]明細書 (2)'!#REF!</definedName>
    <definedName name="ｄがだ">#REF!</definedName>
    <definedName name="ｄふぁｄ">[8]労務費!#REF!</definedName>
    <definedName name="ｄふぁｖ">#REF!</definedName>
    <definedName name="ebrgsabeg">#REF!</definedName>
    <definedName name="erbser">'[9]明細書 (2)'!#REF!</definedName>
    <definedName name="erbtert">#REF!</definedName>
    <definedName name="ermtkjry">'[10]計算書WAF+3浴'!#REF!</definedName>
    <definedName name="erwg6aet">[10]仮設!#REF!</definedName>
    <definedName name="eryhd">'[9]明細書 (2)'!#REF!</definedName>
    <definedName name="etrregfd">[7]左官!#REF!</definedName>
    <definedName name="f" hidden="1">{"'空幕'!$B$3806:$J$3864"}</definedName>
    <definedName name="ＦＡＸ">[11]リストデータ!$L$4:$L$4</definedName>
    <definedName name="fgnxftrgn">[7]左官!#REF!</definedName>
    <definedName name="ｆｍｙｊｋｋｋｋｋｋｋｋｋ">[10]型枠!#REF!</definedName>
    <definedName name="ｆｍｙｍｙｆｍｔ">'[9]明細書 (2)'!#REF!</definedName>
    <definedName name="ｆだｄｓｆｑ">#REF!</definedName>
    <definedName name="ｇ">#REF!</definedName>
    <definedName name="ｇｆさｑ">#REF!</definedName>
    <definedName name="ghjgn">'[7]明細書 (2)'!#REF!</definedName>
    <definedName name="ｇｙｊ">#REF!</definedName>
    <definedName name="ｈｇｆｄ">#REF!</definedName>
    <definedName name="ｈｊ">#REF!</definedName>
    <definedName name="ｈｊｋｊｋ">#REF!</definedName>
    <definedName name="HTML_CodePage" hidden="1">932</definedName>
    <definedName name="HTML_Control" localSheetId="2" hidden="1">{"'空幕'!$B$3806:$J$3864"}</definedName>
    <definedName name="HTML_Control" localSheetId="0" hidden="1">{"'空幕'!$B$3806:$J$3864"}</definedName>
    <definedName name="HTML_Control" hidden="1">{"'空幕'!$B$3806:$J$3864"}</definedName>
    <definedName name="HTML_Description" hidden="1">""</definedName>
    <definedName name="HTML_Email" hidden="1">""</definedName>
    <definedName name="HTML_Header" hidden="1">"空幕"</definedName>
    <definedName name="HTML_LastUpdate" hidden="1">"99/03/12"</definedName>
    <definedName name="HTML_LineAfter" hidden="1">FALSE</definedName>
    <definedName name="HTML_LineBefore" hidden="1">FALSE</definedName>
    <definedName name="HTML_Name" hidden="1">"会計科長"</definedName>
    <definedName name="HTML_OBDlg2" hidden="1">TRUE</definedName>
    <definedName name="HTML_OBDlg4" hidden="1">TRUE</definedName>
    <definedName name="HTML_OS" hidden="1">0</definedName>
    <definedName name="HTML_PathFile" hidden="1">"C:\My Documents\MyHTML.htm"</definedName>
    <definedName name="HTML_Title" hidden="1">"取得品目２回目(修正）"</definedName>
    <definedName name="ｈｗｈｗｈ">#REF!</definedName>
    <definedName name="j" hidden="1">{"'空幕'!$B$3806:$J$3864"}</definedName>
    <definedName name="ｊｋｈ">#REF!</definedName>
    <definedName name="K">[5]暗視!#REF!</definedName>
    <definedName name="ｋｊｆｇ">#REF!</definedName>
    <definedName name="L">[5]暗視!#REF!</definedName>
    <definedName name="list">#REF!</definedName>
    <definedName name="m">[5]暗視!#REF!</definedName>
    <definedName name="mmm">'[4]明細書 (2)'!#REF!</definedName>
    <definedName name="mmmm">[4]建具!#REF!</definedName>
    <definedName name="mmmmm">[4]型枠!#REF!</definedName>
    <definedName name="mmmmmmmm">'[4]明細書 (2)'!#REF!</definedName>
    <definedName name="mmmmmmmmm">[4]建具!#REF!</definedName>
    <definedName name="ｍふぃｙｆｙ">#REF!</definedName>
    <definedName name="ｍんｂ">#REF!</definedName>
    <definedName name="n">[5]暗視!#REF!</definedName>
    <definedName name="Ｎｏ">[11]入力データ!$C$2</definedName>
    <definedName name="O">[5]暗視!#REF!</definedName>
    <definedName name="p">[5]暗視!#REF!</definedName>
    <definedName name="_xlnm.Print_Area" localSheetId="1">市場鑑!$A$1:$F$40</definedName>
    <definedName name="_xlnm.Print_Area" localSheetId="2">内訳書!$A$2:$G$252</definedName>
    <definedName name="_xlnm.Print_Area" localSheetId="0">入札鑑!$A$1:$F$40</definedName>
    <definedName name="_xlnm.Print_Area">#REF!</definedName>
    <definedName name="Print_Area_MI">#REF!</definedName>
    <definedName name="_xlnm.Print_Titles" localSheetId="2">内訳書!$1:$2</definedName>
    <definedName name="_xlnm.Print_Titles">#REF!,#REF!</definedName>
    <definedName name="Print_Titles_MI">#REF!</definedName>
    <definedName name="q">[12]解体!$J$91</definedName>
    <definedName name="qq">[4]型枠!#REF!</definedName>
    <definedName name="ｑｑｑｑｑｑ">[8]労務費!#REF!</definedName>
    <definedName name="qqqqqqq">[4]型枠!#REF!</definedName>
    <definedName name="qqqqqqqq">[4]仮設!#REF!</definedName>
    <definedName name="qqqqqqqqq">[4]型枠!#REF!</definedName>
    <definedName name="ｑｑｑｑｑｑｑｑｑｑｑｑ">#REF!</definedName>
    <definedName name="qqqqqqqqqqqqq">[4]仮設!#REF!</definedName>
    <definedName name="qqqqqqqqqqqqqqq">[13]左官!#REF!</definedName>
    <definedName name="qqqqqqqqqqqqqqqqq">[4]内装!#REF!</definedName>
    <definedName name="qqqqqqqqqqqqqqqqqqq">'[13]明細書 (2)'!#REF!</definedName>
    <definedName name="qqqqqqqqqqqqqqqqqqqq">'[13]明細書 (2)'!#REF!</definedName>
    <definedName name="qqqqqqqqqqqqqqqqqqqqqqq">[4]仮設!#REF!</definedName>
    <definedName name="qqqqqqqqqqqqqqqqqqqqqqqqqqq">[4]仮設!#REF!</definedName>
    <definedName name="ｑｗｒ">#REF!</definedName>
    <definedName name="ｑｗｒｔ">#REF!</definedName>
    <definedName name="ｑｗっｇ">#REF!</definedName>
    <definedName name="ｑｗでｆ">#REF!</definedName>
    <definedName name="ｑあｚ">#REF!</definedName>
    <definedName name="ｑうぇｇ">#REF!</definedName>
    <definedName name="ｑうぇｔｇ">#REF!</definedName>
    <definedName name="ｑえｆｑｆｑふぇｗ">#REF!</definedName>
    <definedName name="ｑえｒｑえｒ">#REF!</definedName>
    <definedName name="ｑえｗｔｇｔｇｑ">#REF!</definedName>
    <definedName name="ｑえっｇ">#REF!</definedName>
    <definedName name="ｑえっｇｑえげｇ">#REF!</definedName>
    <definedName name="ｑえっっっｇ">#REF!</definedName>
    <definedName name="rbgrs">[10]仮設!#REF!</definedName>
    <definedName name="rsre">[10]仮設!#REF!</definedName>
    <definedName name="rtbdyxd">[9]左官!#REF!</definedName>
    <definedName name="ryjute">[10]仮設!#REF!</definedName>
    <definedName name="ｓ">#REF!</definedName>
    <definedName name="ｓｄｆｓｗ">#REF!</definedName>
    <definedName name="ｓｄｓｆｓｄｆ">#REF!</definedName>
    <definedName name="ｓｄう゛ぁｄｖ">[8]労務費!#REF!</definedName>
    <definedName name="ｓｄふぇうぇｒｈ">[8]労務費!#REF!</definedName>
    <definedName name="sebtd">#REF!</definedName>
    <definedName name="serbgr">#REF!</definedName>
    <definedName name="serbtb">#REF!</definedName>
    <definedName name="sertbbr">'[9]明細書 (2)'!#REF!</definedName>
    <definedName name="ｓｆｄぎゅ">#REF!</definedName>
    <definedName name="sgbr">[9]左官!#REF!</definedName>
    <definedName name="SHOHI1">[5]暗視!#REF!</definedName>
    <definedName name="SHOHI2">[5]暗視!#REF!</definedName>
    <definedName name="SHOHI3">[5]暗視!#REF!</definedName>
    <definedName name="SHOHI4">[5]暗視!#REF!</definedName>
    <definedName name="SHOHI5">[5]暗視!#REF!</definedName>
    <definedName name="sy4dtjyur">'[9]明細書 (2)'!#REF!</definedName>
    <definedName name="SYUKEI">[5]暗視!#REF!</definedName>
    <definedName name="tamura" hidden="1">[2]調査部!#REF!</definedName>
    <definedName name="ＴＥＬ">[11]リストデータ!$L$2:$L$2</definedName>
    <definedName name="trbnyssan">[10]内装!#REF!</definedName>
    <definedName name="ｔらｓ４５あ４ｗ">[10]仮設!#REF!</definedName>
    <definedName name="ｖ">[8]労務費!#REF!</definedName>
    <definedName name="ｖｃｘう゛ぁｖｃ">#REF!</definedName>
    <definedName name="ｖｃぁｖ">#REF!</definedName>
    <definedName name="ｖｘｃあｘｃう゛ぁ">#REF!</definedName>
    <definedName name="ｗｈｗｈｗｈ">#REF!</definedName>
    <definedName name="wqqq">'[13]明細書 (2)'!#REF!</definedName>
    <definedName name="ｗれｄｆｇｓｄｆ">#REF!</definedName>
    <definedName name="ytjmncn">[9]左官!#REF!</definedName>
    <definedName name="ｙｔみｆｙ">#REF!</definedName>
    <definedName name="ｙｔむｔｍ６">#REF!</definedName>
    <definedName name="ｙｙｙｙｙｙｙｙｙ">#REF!</definedName>
    <definedName name="ｚ">'[14]明細書 (2)'!#REF!</definedName>
    <definedName name="あ">[5]暗視!#REF!</definedName>
    <definedName name="あ４たうぇヴぁ">'[7]明細書 (2)'!#REF!</definedName>
    <definedName name="あｄｆｄばｄ">#REF!</definedName>
    <definedName name="あｄｓｆｑｗ">#REF!</definedName>
    <definedName name="あｄｓう゛ぁ">#REF!</definedName>
    <definedName name="あｄｓがｄｓがｄｓがｄ">#REF!</definedName>
    <definedName name="あｄｓがｇ">#REF!</definedName>
    <definedName name="あｄｓふぁｓ">#REF!</definedName>
    <definedName name="あｄう゛ぁｑ">#REF!</definedName>
    <definedName name="あｄう゛ぁう゛ぁｓｄ">#REF!</definedName>
    <definedName name="あｆｓｄｆ">#REF!</definedName>
    <definedName name="あｓｄ">#REF!</definedName>
    <definedName name="あｓｄｆ">#REF!</definedName>
    <definedName name="あｓｄｆｗ">#REF!</definedName>
    <definedName name="あｓｄｆだｓｄｆ">#REF!</definedName>
    <definedName name="あｓｄｖｆｇ">#REF!</definedName>
    <definedName name="あｓｄう゛ぁｖ">#REF!</definedName>
    <definedName name="あｓｄがｄｓｇｓｄｇ">#REF!</definedName>
    <definedName name="あｓｄがｄｓがｓｄがｓｄが">#REF!</definedName>
    <definedName name="あｓｄがｄがｄがｓ">#REF!</definedName>
    <definedName name="あｓｄがｄがｇ">#REF!</definedName>
    <definedName name="あｓｄがｓｄｇｑえｄｇ">#REF!</definedName>
    <definedName name="あｓｄがｓｄがｇ">#REF!</definedName>
    <definedName name="あｓｄがｓｄがｇっっっｇ">#REF!</definedName>
    <definedName name="あｓｄがｓｄがｓｄｇ">#REF!</definedName>
    <definedName name="あｓｄっｆ">#REF!</definedName>
    <definedName name="あｓｄっｆう゛ぁｖ">#REF!</definedName>
    <definedName name="あｓｄふぁｓｄｆ">#REF!</definedName>
    <definedName name="あｓだｇｄｇ">#REF!</definedName>
    <definedName name="あｓっｄがｄｇ">#REF!</definedName>
    <definedName name="ああ">#REF!</definedName>
    <definedName name="あああ">[8]労務費!#REF!</definedName>
    <definedName name="あああｓｄ">#REF!</definedName>
    <definedName name="ああああ">#REF!</definedName>
    <definedName name="ああああああ">#REF!</definedName>
    <definedName name="ああああああああ">[5]暗視!#REF!</definedName>
    <definedName name="あうぇｆｖ">'[7]明細書 (2)'!#REF!</definedName>
    <definedName name="あさｗｑｗ">#REF!</definedName>
    <definedName name="あせｆｄｘｖ">#REF!</definedName>
    <definedName name="あせｑ">#REF!</definedName>
    <definedName name="いｊ">#REF!</definedName>
    <definedName name="う">#REF!</definedName>
    <definedName name="うｍちゅ">#REF!</definedName>
    <definedName name="う゛ぁｓｄｖｃぁ">#REF!</definedName>
    <definedName name="うぇｒｇｗれ">#REF!</definedName>
    <definedName name="ヴぇｔヴぇｗら">'[10]計算書WAF+3浴'!#REF!</definedName>
    <definedName name="うぇｖ４ｗｖｒｔ４３">'[7]明細書 (2)'!#REF!</definedName>
    <definedName name="うぇえれえ">#REF!</definedName>
    <definedName name="うぇふぁｄふぁ">#REF!</definedName>
    <definedName name="うみゅｍｔｆ">#REF!</definedName>
    <definedName name="え">#REF!</definedName>
    <definedName name="えｒて４た">'[10]明細書 (2)'!#REF!</definedName>
    <definedName name="えｓｒてｓｔｖ">#REF!</definedName>
    <definedName name="えええ">#REF!</definedName>
    <definedName name="お手紙" hidden="1">{"'空幕'!$B$3806:$J$3864"}</definedName>
    <definedName name="ガソリン">94</definedName>
    <definedName name="カタログ">'[15] 入力用'!$Z$8:$AA$25</definedName>
    <definedName name="かまち計算書">'[10]計算書WAF+3浴'!#REF!</definedName>
    <definedName name="ガラス工">#REF!</definedName>
    <definedName name="きき">'[14]明細書 (2)'!#REF!</definedName>
    <definedName name="ｸﾞﾗﾆｯﾄ">#REF!</definedName>
    <definedName name="ｸﾞﾗﾆｯﾄ１">[6]ﾀｲﾙ!#REF!</definedName>
    <definedName name="ｸﾞﾚｰﾁﾝｸﾞ">#REF!</definedName>
    <definedName name="ｸﾞﾚｰﾁﾝｸﾞW150">#REF!</definedName>
    <definedName name="ｸﾞﾚｰﾁﾝｸﾞW250">#REF!</definedName>
    <definedName name="コンクリート">#REF!</definedName>
    <definedName name="ｺﾝｸﾘｰﾄ運搬">#REF!</definedName>
    <definedName name="ｺﾝｸﾘｰﾄ取り壊し">#REF!</definedName>
    <definedName name="ｺﾝｸﾘｰﾄ処分一位代価">#REF!</definedName>
    <definedName name="ｺﾝｸﾘｰﾄ打設">[10]型枠!#REF!</definedName>
    <definedName name="さ">#REF!</definedName>
    <definedName name="さｄｆ">#REF!</definedName>
    <definedName name="さあ">#REF!</definedName>
    <definedName name="さう">#REF!</definedName>
    <definedName name="ささ">#REF!</definedName>
    <definedName name="さささ">#REF!</definedName>
    <definedName name="ささささあ">#REF!</definedName>
    <definedName name="さささささ">#REF!</definedName>
    <definedName name="さささだｓだｓｄ">#REF!</definedName>
    <definedName name="サッシ工">#REF!</definedName>
    <definedName name="さふぁｄｓｆ">#REF!</definedName>
    <definedName name="ジェブリー">[6]ﾀｲﾙ!#REF!</definedName>
    <definedName name="ｼﾞｬｯｷﾍﾞｰｽ">[10]仮設!#REF!</definedName>
    <definedName name="スノコ">[10]建具!#REF!</definedName>
    <definedName name="スプレット">[6]ﾀｲﾙ!#REF!</definedName>
    <definedName name="その他">'[10]明細書 (2)'!#REF!</definedName>
    <definedName name="だｖｓｖ">#REF!</definedName>
    <definedName name="タイル">'[9]明細書 (2)'!#REF!</definedName>
    <definedName name="タイル工">#REF!</definedName>
    <definedName name="ダクト工">#REF!</definedName>
    <definedName name="たむら" hidden="1">[2]調査部!#REF!</definedName>
    <definedName name="ちび工">#REF!</definedName>
    <definedName name="づ５６">'[10]明細書 (2)'!#REF!</definedName>
    <definedName name="っｇ">[8]労務費!#REF!</definedName>
    <definedName name="っｋ">[8]労務費!#REF!</definedName>
    <definedName name="っｒ">#REF!</definedName>
    <definedName name="っっｇ">#REF!</definedName>
    <definedName name="っっｈ">#REF!</definedName>
    <definedName name="っっｋ">#REF!</definedName>
    <definedName name="っっｓ">[8]労務費!#REF!</definedName>
    <definedName name="っっっｊ">[8]労務費!#REF!</definedName>
    <definedName name="っっっｗ">#REF!</definedName>
    <definedName name="っっっっっｇ">#REF!</definedName>
    <definedName name="っっっっっｈ">#REF!</definedName>
    <definedName name="っっっっっっｇ">#REF!</definedName>
    <definedName name="っっっっっっっっっｇ">#REF!</definedName>
    <definedName name="っっっっっっっっっっっｇ">#REF!</definedName>
    <definedName name="っっっっっっっっっっっっｇ">#REF!</definedName>
    <definedName name="データ">#REF!</definedName>
    <definedName name="ﾃﾞｰﾀ３">[16]入力データ!$B$6:$G$2762</definedName>
    <definedName name="ﾃｸﾆｶﾙｸﾞﾚｲｽ">#REF!</definedName>
    <definedName name="ﾃﾗﾛｰﾁ">#REF!</definedName>
    <definedName name="ドア1">#REF!</definedName>
    <definedName name="ドア2">#REF!</definedName>
    <definedName name="ドア3">#REF!</definedName>
    <definedName name="ドア4">#REF!</definedName>
    <definedName name="ドア5">[10]建具!#REF!</definedName>
    <definedName name="ドア6">#REF!</definedName>
    <definedName name="ドア7">#REF!</definedName>
    <definedName name="ドア撤去">#REF!</definedName>
    <definedName name="どお">'[14]明細書 (2)'!$AB$46</definedName>
    <definedName name="とび工">#REF!</definedName>
    <definedName name="とりこわし">'[10]明細書 (2)'!#REF!</definedName>
    <definedName name="トンネル作業員">#REF!</definedName>
    <definedName name="トンネル世話役">#REF!</definedName>
    <definedName name="トンネル特殊工">#REF!</definedName>
    <definedName name="ナンバー">#REF!</definedName>
    <definedName name="ﾆｭｰｾﾗﾛﾝｸﾞ">#REF!</definedName>
    <definedName name="のう">#REF!</definedName>
    <definedName name="ﾊﾞｯｸﾎｳ0.2">[10]仮設!#REF!</definedName>
    <definedName name="ﾊﾞｯｸﾎｳ運搬">#REF!</definedName>
    <definedName name="はつり工">#REF!</definedName>
    <definedName name="はまいか">#REF!</definedName>
    <definedName name="ピエトロ">[6]ﾀｲﾙ!#REF!</definedName>
    <definedName name="ﾋﾞﾆﾙ系">[10]左官!#REF!</definedName>
    <definedName name="ビニル幅木">#REF!</definedName>
    <definedName name="ふぇｑえｗｑ">#REF!</definedName>
    <definedName name="ﾌｪｲﾌﾞ">#REF!</definedName>
    <definedName name="ﾌｪﾝｽ">#REF!</definedName>
    <definedName name="ﾌｪﾝｽ取付">'[10]明細書 (2)'!#REF!</definedName>
    <definedName name="ブロック工">#REF!</definedName>
    <definedName name="ミデュールブライト">[10]ﾀｲﾙ!#REF!</definedName>
    <definedName name="みゅいｍｆ">[10]仮設!#REF!</definedName>
    <definedName name="ﾓｻﾞｲｸﾀｲﾙ">[9]左官!#REF!</definedName>
    <definedName name="ﾓﾙﾀﾙ">#REF!</definedName>
    <definedName name="ﾓﾙﾀﾙ充填">[9]左官!#REF!</definedName>
    <definedName name="モルタル充填外">[6]左官!#REF!</definedName>
    <definedName name="やえふき工">#REF!</definedName>
    <definedName name="レンガ">[10]既設ｺﾝｸﾘｰﾄ!#REF!</definedName>
    <definedName name="ロマーニャ">[6]ﾀｲﾙ!#REF!</definedName>
    <definedName name="んっｋｊ">[8]労務費!#REF!</definedName>
    <definedName name="宛名用">[11]リストデータ!$M$2:$M$3</definedName>
    <definedName name="一般運転手">#REF!</definedName>
    <definedName name="運転手">#REF!</definedName>
    <definedName name="運転手_一般">18700</definedName>
    <definedName name="運転手_特殊">21500</definedName>
    <definedName name="屋根ふき工">#REF!</definedName>
    <definedName name="屋内防水">[10]型枠!#REF!</definedName>
    <definedName name="下地調整">[10]左官!#REF!</definedName>
    <definedName name="仮設">#REF!</definedName>
    <definedName name="仮設材賃料">#REF!</definedName>
    <definedName name="可">[17]地業!$J$35</definedName>
    <definedName name="科目">[11]リストデータ!$A$2:$A$44</definedName>
    <definedName name="科目コード">[18]契約内訳!$H$1:$I$4</definedName>
    <definedName name="科目ﾘｽﾄ">#REF!</definedName>
    <definedName name="科目内訳">TRUNC([19]科目表!XFD1*5%)</definedName>
    <definedName name="科目表">#REF!</definedName>
    <definedName name="科目表３">#REF!</definedName>
    <definedName name="会社名">OFFSET([20]外注整備用データ!$AB$3,,,COUNTA([20]外注整備用データ!$AB$1:$AB$65536))</definedName>
    <definedName name="回り縁">#REF!</definedName>
    <definedName name="開口部補強">#REF!</definedName>
    <definedName name="階級">[11]リストデータ!$E$2:$E$28</definedName>
    <definedName name="外装ブロック">[10]型枠!#REF!</definedName>
    <definedName name="外装塗装">[10]左官!#REF!</definedName>
    <definedName name="外注データ">OFFSET([20]外注整備用データ!$B$3,,,COUNTA([20]外注整備用データ!$B$1:$B$65536)-2,19)</definedName>
    <definedName name="外注車番">OFFSET([20]外注整備用データ!$B$3,,,COUNTA([20]外注整備用データ!$B$1:$B$65536)-2)</definedName>
    <definedName name="掛率">#REF!</definedName>
    <definedName name="掛率２">#REF!</definedName>
    <definedName name="掛率３">#REF!</definedName>
    <definedName name="官職">[11]リストデータ!$J$2:$J$5</definedName>
    <definedName name="汗Fえｆ">#REF!</definedName>
    <definedName name="監督官">OFFSET([20]幹部等!$V$4,,,COUNTA([20]幹部等!$V$1:$V$65536))</definedName>
    <definedName name="既製絵">'[14]明細書 (2)'!$BP$46</definedName>
    <definedName name="既設コンクリート">'[9]明細書 (2)'!#REF!</definedName>
    <definedName name="軌道工">#REF!</definedName>
    <definedName name="脚立足場">[9]仮設!#REF!</definedName>
    <definedName name="境界ブロック">[10]既設ｺﾝｸﾘｰﾄ!#REF!</definedName>
    <definedName name="橋りょう世話役">#REF!</definedName>
    <definedName name="橋りょう塗装工">#REF!</definedName>
    <definedName name="橋りょう特殊工">#REF!</definedName>
    <definedName name="業者DB">[1]糧食業者一覧!$B$1:$I$192,[1]糧食業者一覧!$S$1:$AA$192</definedName>
    <definedName name="業者コード">[1]操作!$G$2:$N$46</definedName>
    <definedName name="業者データ">[1]糧食業者一覧!$B$1:$I$1</definedName>
    <definedName name="業者リスト">#REF!</definedName>
    <definedName name="業者日計">SUMIF(#REF!,"="&amp;#REF!,INDIRECT("日計金額!R2C"&amp;TEXT(#REF!+4,"#")&amp;":R201C"&amp;TEXT(#REF!+4,"#"),FALSE))</definedName>
    <definedName name="業者名">[11]リストデータ!$G$2:$G$58</definedName>
    <definedName name="局線">[11]リストデータ!#REF!</definedName>
    <definedName name="筋">[17]地業!#REF!</definedName>
    <definedName name="筋かい">[10]仮設!#REF!</definedName>
    <definedName name="金属">'[9]明細書 (2)'!#REF!</definedName>
    <definedName name="金属化粧板張り">#REF!</definedName>
    <definedName name="型わく工">#REF!</definedName>
    <definedName name="型枠">#REF!</definedName>
    <definedName name="型枠一位">[9]地業!#REF!</definedName>
    <definedName name="型枠工">#REF!</definedName>
    <definedName name="契約食品ファイル">#REF!</definedName>
    <definedName name="契約方法">[11]リストデータ!$C$2:$C$4</definedName>
    <definedName name="軽作業員">#REF!</definedName>
    <definedName name="軽鉄天井下地">#REF!</definedName>
    <definedName name="軽鉄壁下地">#REF!</definedName>
    <definedName name="軽油">71</definedName>
    <definedName name="月">#REF!</definedName>
    <definedName name="建具">'[9]明細書 (2)'!#REF!</definedName>
    <definedName name="建具１１">'[10]計算書WAF+3浴'!#REF!</definedName>
    <definedName name="建具17計算書">'[10]計算書WAF+3浴'!#REF!</definedName>
    <definedName name="建具工">#REF!</definedName>
    <definedName name="建具周囲はつり">#REF!</definedName>
    <definedName name="建築ブロック工">#REF!</definedName>
    <definedName name="建築撤去">[8]労務費!#REF!</definedName>
    <definedName name="建枠">[10]仮設!#REF!</definedName>
    <definedName name="検査官">OFFSET([20]幹部等!$Y$4,,,COUNTA([20]幹部等!$Y$1:$Y$65536))</definedName>
    <definedName name="個">[17]地業!#REF!</definedName>
    <definedName name="交通整理員">#REF!</definedName>
    <definedName name="公告" hidden="1">{"'空幕'!$B$3806:$J$3864"}</definedName>
    <definedName name="工場名">OFFSET([20]外注整備用データ!$AA$3,,,COUNTA([20]外注整備用データ!$AA$1:$AA$65536))</definedName>
    <definedName name="広告">[21]抽出個所!#REF!</definedName>
    <definedName name="購入">[1]要求書!$D$1:$O$388</definedName>
    <definedName name="購入データ">[22]累積!$A$1:$J$50000</definedName>
    <definedName name="項">[11]リストデータ!$H$2:$H$6</definedName>
    <definedName name="項目">[23]内訳!$A$1:$AH$1</definedName>
    <definedName name="項目名">[22]累積!$A$1:$J$1</definedName>
    <definedName name="高級船員">#REF!</definedName>
    <definedName name="合成樹脂発泡剤">#REF!</definedName>
    <definedName name="合板ボード撤去">#REF!</definedName>
    <definedName name="根切り">[10]仮設!#REF!</definedName>
    <definedName name="左官">#REF!</definedName>
    <definedName name="左官工事">#REF!</definedName>
    <definedName name="砂利">#REF!</definedName>
    <definedName name="細分">#REF!</definedName>
    <definedName name="細目別内訳" hidden="1">{"'空幕'!$B$3806:$J$3864"}</definedName>
    <definedName name="在庫購入要求ファイル明細">#REF!</definedName>
    <definedName name="作業台帳車番">OFFSET([20]作業台帳!$G$6,,,COUNTA([20]作業台帳!$G$6:$G$505))</definedName>
    <definedName name="作業内容">OFFSET([20]リストデータ!$B$6,,,COUNTA([20]リストデータ!$B$6:$B$20))</definedName>
    <definedName name="削岩工">#REF!</definedName>
    <definedName name="削除作業" hidden="1">{"'空幕'!$B$3806:$J$3864"}</definedName>
    <definedName name="山林砂防工">#REF!</definedName>
    <definedName name="市場単価等対比表">[8]労務費!#REF!</definedName>
    <definedName name="氏名">[11]リストデータ!$F$2:$F$47</definedName>
    <definedName name="自即">[11]リストデータ!#REF!</definedName>
    <definedName name="車番">OFFSET([20]車両データ!$F$4,,,COUNTA([20]車両データ!$F$1:$F$65536))</definedName>
    <definedName name="蛇">[17]地業!$J$20</definedName>
    <definedName name="取り付">#REF!</definedName>
    <definedName name="手すり">[10]建具!#REF!</definedName>
    <definedName name="種別">[11]リストデータ!$B$2:$B$6</definedName>
    <definedName name="受領検査分類">[24]DB!#REF!</definedName>
    <definedName name="受枠">#REF!</definedName>
    <definedName name="収入金受支払">'[25]前渡資金(2)'!$DF$11</definedName>
    <definedName name="集計">[18]請求!$F$4:$I$24</definedName>
    <definedName name="集計表_金額計">SUMIF(#REF!,"="&amp;[26]集計表!D1,#REF!)</definedName>
    <definedName name="集計表_消費税計">TRUNC([27]集計表!XFD1*5%)</definedName>
    <definedName name="諸経費">[7]左官!#REF!</definedName>
    <definedName name="小切手支援">'[25]前渡資金(2)'!$DF$23</definedName>
    <definedName name="小隊長">OFFSET([20]リストデータ!$F$6,,,COUNTA([20]幹部等!$H$1:$H$65536))</definedName>
    <definedName name="床シート">#REF!</definedName>
    <definedName name="床仕上げ材撤去">#REF!</definedName>
    <definedName name="上がりかまち">[10]木!#REF!</definedName>
    <definedName name="乗">#REF!</definedName>
    <definedName name="場所">[11]リストデータ!$D$2:$D$6</definedName>
    <definedName name="食品マスタ">#REF!</definedName>
    <definedName name="振替書支援">'[25]前渡資金(2)'!$DF$39</definedName>
    <definedName name="水洗い">[10]左官!#REF!</definedName>
    <definedName name="世話役">22800</definedName>
    <definedName name="石">'[9]明細書 (2)'!#REF!</definedName>
    <definedName name="石・床">#REF!</definedName>
    <definedName name="石工">#REF!</definedName>
    <definedName name="石床">#REF!</definedName>
    <definedName name="設備機械工">#REF!</definedName>
    <definedName name="潜かん工">#REF!</definedName>
    <definedName name="潜かん世話役">#REF!</definedName>
    <definedName name="潜水士">#REF!</definedName>
    <definedName name="潜水送気員">#REF!</definedName>
    <definedName name="潜水連絡員">#REF!</definedName>
    <definedName name="素地ごしらえ">#REF!</definedName>
    <definedName name="窓1">[10]建具!#REF!</definedName>
    <definedName name="窓2">[10]建具!#REF!</definedName>
    <definedName name="窓3">[10]建具!#REF!</definedName>
    <definedName name="窓4">[10]建具!#REF!</definedName>
    <definedName name="窓撤去">#REF!</definedName>
    <definedName name="造園工">#REF!</definedName>
    <definedName name="代理">[24]DB!#REF!</definedName>
    <definedName name="台帳">[18]発注台帳!$A$1:$S$501</definedName>
    <definedName name="大工">#REF!</definedName>
    <definedName name="単価ファイル">#REF!</definedName>
    <definedName name="地業">'[10]明細書 (2)'!#REF!</definedName>
    <definedName name="抽選">[1]抽選!$AZ$1:$BG$25</definedName>
    <definedName name="鉄筋">'[9]明細書 (2)'!#REF!</definedName>
    <definedName name="鉄筋ｺﾝｸﾘｰﾄ撤去">#REF!</definedName>
    <definedName name="鉄筋一位">[10]型枠!#REF!</definedName>
    <definedName name="鉄筋工">#REF!</definedName>
    <definedName name="鉄筋切断">#REF!</definedName>
    <definedName name="鉄骨工">#REF!</definedName>
    <definedName name="天井クロス">#REF!</definedName>
    <definedName name="天井回り縁">#REF!</definedName>
    <definedName name="天井無石綿">#REF!</definedName>
    <definedName name="点検口">#REF!</definedName>
    <definedName name="電工">#REF!</definedName>
    <definedName name="塗装">'[10]明細書 (2)'!#REF!</definedName>
    <definedName name="塗装工">#REF!</definedName>
    <definedName name="土">'[10]明細書 (2)'!#REF!</definedName>
    <definedName name="土木一般世話役">#REF!</definedName>
    <definedName name="特殊運転手">#REF!</definedName>
    <definedName name="特殊作業員">#REF!</definedName>
    <definedName name="内外装">'[9]明細書 (2)'!#REF!</definedName>
    <definedName name="内装">[8]労務費!#REF!</definedName>
    <definedName name="内装ブロック">[10]型枠!#REF!</definedName>
    <definedName name="内装工">#REF!</definedName>
    <definedName name="内装材解体">#REF!</definedName>
    <definedName name="内訳">[23]内訳!$A$2:$AH$1001</definedName>
    <definedName name="内訳項目あり">[23]内訳!$A$1:$AF$1001</definedName>
    <definedName name="内訳書" hidden="1">{"'空幕'!$B$3806:$J$3864"}</definedName>
    <definedName name="日３１">#REF!</definedName>
    <definedName name="年">#REF!</definedName>
    <definedName name="納入先出納官">[23]発注書等!$AQ$8:$AS$18</definedName>
    <definedName name="排煙口">#REF!</definedName>
    <definedName name="配管工">#REF!</definedName>
    <definedName name="売払い予定最新">#REF!</definedName>
    <definedName name="発生土運搬">[10]仮設!#REF!</definedName>
    <definedName name="板金工">#REF!</definedName>
    <definedName name="板付布枠">[10]仮設!#REF!</definedName>
    <definedName name="番号">[28]データベース!#REF!</definedName>
    <definedName name="品目別内訳">[18]契約内訳!$A$8:$N$28</definedName>
    <definedName name="付加料金１" hidden="1">{"'空幕'!$B$3806:$J$3864"}</definedName>
    <definedName name="付加料金２" hidden="1">{"'空幕'!$B$3806:$J$3864"}</definedName>
    <definedName name="敷板">[10]仮設!#REF!</definedName>
    <definedName name="普通作業員">#REF!</definedName>
    <definedName name="普通船員">#REF!</definedName>
    <definedName name="部隊名">[11]リストデータ!#REF!</definedName>
    <definedName name="部品会社名">OFFSET([20]会社データ!$E$5,,,COUNTA([20]部品データ!$E$1:$E$65536))</definedName>
    <definedName name="風除室">[10]建具!#REF!</definedName>
    <definedName name="幅木">'[10]計算書WAF+3浴'!#REF!</definedName>
    <definedName name="平成12年6月30日">[29]抽出個所!#REF!</definedName>
    <definedName name="平成8年3月15日">[30]抽出個所!#REF!</definedName>
    <definedName name="壁Ｍｳｯﾄﾞ計算書">'[10]計算書WAF+3浴'!#REF!</definedName>
    <definedName name="壁クロス">#REF!</definedName>
    <definedName name="壁ﾀｲﾙ撤去">#REF!</definedName>
    <definedName name="壁つなぎ">[10]仮設!#REF!</definedName>
    <definedName name="壁下地">[9]左官!#REF!</definedName>
    <definedName name="壁下地外">[9]左官!#REF!</definedName>
    <definedName name="壁石こうボード">[10]内装!#REF!</definedName>
    <definedName name="壁無石綿">#REF!</definedName>
    <definedName name="保温工">#REF!</definedName>
    <definedName name="法面工">#REF!</definedName>
    <definedName name="防水">'[9]明細書 (2)'!#REF!</definedName>
    <definedName name="防水工">#REF!</definedName>
    <definedName name="墨出し">#REF!</definedName>
    <definedName name="埋め戻し">[10]仮設!#REF!</definedName>
    <definedName name="名前用">[31]リストデータ!$B$2:$B$3</definedName>
    <definedName name="名前用２">[16]リストデータ!$C$2:$C$3</definedName>
    <definedName name="木">'[9]明細書 (2)'!#REF!</definedName>
    <definedName name="木製撤去">#REF!</definedName>
    <definedName name="目">[11]リストデータ!$I$2:$I$18</definedName>
    <definedName name="目あらし">#REF!</definedName>
    <definedName name="役職氏名">[11]リストデータ!$K$2:$K$5</definedName>
    <definedName name="役務">[11]リストデータ!#REF!</definedName>
    <definedName name="輸送係長">OFFSET([20]リストデータ!$D$6,,,COUNTA([20]リストデータ!$D$1:$D$65536))</definedName>
    <definedName name="予算科目表">[24]科目!#REF!</definedName>
    <definedName name="様式" localSheetId="2" hidden="1">{"'空幕'!$B$3806:$J$3864"}</definedName>
    <definedName name="様式" hidden="1">{"'空幕'!$B$3806:$J$3864"}</definedName>
    <definedName name="溶接工">#REF!</definedName>
    <definedName name="養生整理清掃">#REF!</definedName>
    <definedName name="落判金額">[1]落判入力!$G$1:$AY$504</definedName>
    <definedName name="略科目コード">[23]科目1!$A$4:$E$100</definedName>
    <definedName name="略車種">OFFSET([20]車両データ!$B$4,,,COUNTA([20]車両データ!$B$1:$B$65536)-1)</definedName>
    <definedName name="路盤">#REF!</definedName>
    <definedName name="枠組み本足場">[10]仮設!#REF!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7" i="3" l="1"/>
  <c r="A5" i="3"/>
  <c r="A4" i="3"/>
  <c r="A3" i="3"/>
  <c r="E1" i="3"/>
  <c r="A8" i="2"/>
  <c r="A8" i="3" s="1"/>
  <c r="A7" i="2"/>
  <c r="A5" i="2"/>
  <c r="A4" i="2"/>
  <c r="E502" i="1"/>
  <c r="D502" i="1"/>
  <c r="B502" i="1"/>
  <c r="E501" i="1"/>
  <c r="D501" i="1"/>
  <c r="B501" i="1"/>
  <c r="E500" i="1"/>
  <c r="D500" i="1"/>
  <c r="B500" i="1"/>
  <c r="E499" i="1"/>
  <c r="D499" i="1"/>
  <c r="B499" i="1"/>
  <c r="E498" i="1"/>
  <c r="D498" i="1"/>
  <c r="B498" i="1"/>
  <c r="E497" i="1"/>
  <c r="D497" i="1"/>
  <c r="B497" i="1"/>
  <c r="E496" i="1"/>
  <c r="D496" i="1"/>
  <c r="B496" i="1"/>
  <c r="E495" i="1"/>
  <c r="D495" i="1"/>
  <c r="B495" i="1"/>
  <c r="E494" i="1"/>
  <c r="D494" i="1"/>
  <c r="B494" i="1"/>
  <c r="E493" i="1"/>
  <c r="D493" i="1"/>
  <c r="B493" i="1"/>
  <c r="E492" i="1"/>
  <c r="D492" i="1"/>
  <c r="B492" i="1"/>
  <c r="E491" i="1"/>
  <c r="D491" i="1"/>
  <c r="B491" i="1"/>
  <c r="E490" i="1"/>
  <c r="D490" i="1"/>
  <c r="B490" i="1"/>
  <c r="E489" i="1"/>
  <c r="D489" i="1"/>
  <c r="B489" i="1"/>
  <c r="E488" i="1"/>
  <c r="D488" i="1"/>
  <c r="B488" i="1"/>
  <c r="E487" i="1"/>
  <c r="D487" i="1"/>
  <c r="B487" i="1"/>
  <c r="E486" i="1"/>
  <c r="D486" i="1"/>
  <c r="B486" i="1"/>
  <c r="E485" i="1"/>
  <c r="D485" i="1"/>
  <c r="B485" i="1"/>
  <c r="E484" i="1"/>
  <c r="D484" i="1"/>
  <c r="B484" i="1"/>
  <c r="E483" i="1"/>
  <c r="D483" i="1"/>
  <c r="B483" i="1"/>
  <c r="E482" i="1"/>
  <c r="D482" i="1"/>
  <c r="B482" i="1"/>
  <c r="E481" i="1"/>
  <c r="D481" i="1"/>
  <c r="B481" i="1"/>
  <c r="E480" i="1"/>
  <c r="D480" i="1"/>
  <c r="B480" i="1"/>
  <c r="E479" i="1"/>
  <c r="D479" i="1"/>
  <c r="B479" i="1"/>
  <c r="E478" i="1"/>
  <c r="D478" i="1"/>
  <c r="B478" i="1"/>
  <c r="E477" i="1"/>
  <c r="D477" i="1"/>
  <c r="B477" i="1"/>
  <c r="E476" i="1"/>
  <c r="D476" i="1"/>
  <c r="B476" i="1"/>
  <c r="E475" i="1"/>
  <c r="D475" i="1"/>
  <c r="B475" i="1"/>
  <c r="E474" i="1"/>
  <c r="D474" i="1"/>
  <c r="B474" i="1"/>
  <c r="E473" i="1"/>
  <c r="D473" i="1"/>
  <c r="B473" i="1"/>
  <c r="E472" i="1"/>
  <c r="D472" i="1"/>
  <c r="B472" i="1"/>
  <c r="E471" i="1"/>
  <c r="D471" i="1"/>
  <c r="B471" i="1"/>
  <c r="E470" i="1"/>
  <c r="D470" i="1"/>
  <c r="B470" i="1"/>
  <c r="E469" i="1"/>
  <c r="D469" i="1"/>
  <c r="B469" i="1"/>
  <c r="E468" i="1"/>
  <c r="D468" i="1"/>
  <c r="B468" i="1"/>
  <c r="E467" i="1"/>
  <c r="D467" i="1"/>
  <c r="B467" i="1"/>
  <c r="E466" i="1"/>
  <c r="D466" i="1"/>
  <c r="B466" i="1"/>
  <c r="E465" i="1"/>
  <c r="D465" i="1"/>
  <c r="B465" i="1"/>
  <c r="E464" i="1"/>
  <c r="D464" i="1"/>
  <c r="B464" i="1"/>
  <c r="E463" i="1"/>
  <c r="D463" i="1"/>
  <c r="B463" i="1"/>
  <c r="E462" i="1"/>
  <c r="D462" i="1"/>
  <c r="B462" i="1"/>
  <c r="E461" i="1"/>
  <c r="D461" i="1"/>
  <c r="B461" i="1"/>
  <c r="E460" i="1"/>
  <c r="D460" i="1"/>
  <c r="B460" i="1"/>
  <c r="E459" i="1"/>
  <c r="D459" i="1"/>
  <c r="B459" i="1"/>
  <c r="E458" i="1"/>
  <c r="D458" i="1"/>
  <c r="B458" i="1"/>
  <c r="E457" i="1"/>
  <c r="D457" i="1"/>
  <c r="B457" i="1"/>
  <c r="E456" i="1"/>
  <c r="D456" i="1"/>
  <c r="B456" i="1"/>
  <c r="E455" i="1"/>
  <c r="D455" i="1"/>
  <c r="B455" i="1"/>
  <c r="E454" i="1"/>
  <c r="D454" i="1"/>
  <c r="B454" i="1"/>
  <c r="E453" i="1"/>
  <c r="D453" i="1"/>
  <c r="B453" i="1"/>
  <c r="E452" i="1"/>
  <c r="D452" i="1"/>
  <c r="B452" i="1"/>
  <c r="E451" i="1"/>
  <c r="D451" i="1"/>
  <c r="B451" i="1"/>
  <c r="E450" i="1"/>
  <c r="D450" i="1"/>
  <c r="B450" i="1"/>
  <c r="E449" i="1"/>
  <c r="D449" i="1"/>
  <c r="B449" i="1"/>
  <c r="E448" i="1"/>
  <c r="D448" i="1"/>
  <c r="B448" i="1"/>
  <c r="E447" i="1"/>
  <c r="D447" i="1"/>
  <c r="B447" i="1"/>
  <c r="E446" i="1"/>
  <c r="D446" i="1"/>
  <c r="B446" i="1"/>
  <c r="E445" i="1"/>
  <c r="D445" i="1"/>
  <c r="B445" i="1"/>
  <c r="E444" i="1"/>
  <c r="D444" i="1"/>
  <c r="B444" i="1"/>
  <c r="E443" i="1"/>
  <c r="D443" i="1"/>
  <c r="B443" i="1"/>
  <c r="E442" i="1"/>
  <c r="D442" i="1"/>
  <c r="B442" i="1"/>
  <c r="E441" i="1"/>
  <c r="D441" i="1"/>
  <c r="B441" i="1"/>
  <c r="E440" i="1"/>
  <c r="D440" i="1"/>
  <c r="B440" i="1"/>
  <c r="E439" i="1"/>
  <c r="D439" i="1"/>
  <c r="B439" i="1"/>
  <c r="E438" i="1"/>
  <c r="D438" i="1"/>
  <c r="B438" i="1"/>
  <c r="E437" i="1"/>
  <c r="D437" i="1"/>
  <c r="B437" i="1"/>
  <c r="E436" i="1"/>
  <c r="D436" i="1"/>
  <c r="B436" i="1"/>
  <c r="E435" i="1"/>
  <c r="D435" i="1"/>
  <c r="B435" i="1"/>
  <c r="E434" i="1"/>
  <c r="D434" i="1"/>
  <c r="B434" i="1"/>
  <c r="E433" i="1"/>
  <c r="D433" i="1"/>
  <c r="B433" i="1"/>
  <c r="E432" i="1"/>
  <c r="D432" i="1"/>
  <c r="B432" i="1"/>
  <c r="E431" i="1"/>
  <c r="D431" i="1"/>
  <c r="B431" i="1"/>
  <c r="E430" i="1"/>
  <c r="D430" i="1"/>
  <c r="B430" i="1"/>
  <c r="E429" i="1"/>
  <c r="D429" i="1"/>
  <c r="B429" i="1"/>
  <c r="E428" i="1"/>
  <c r="D428" i="1"/>
  <c r="B428" i="1"/>
  <c r="E427" i="1"/>
  <c r="D427" i="1"/>
  <c r="B427" i="1"/>
  <c r="E426" i="1"/>
  <c r="D426" i="1"/>
  <c r="B426" i="1"/>
  <c r="E425" i="1"/>
  <c r="D425" i="1"/>
  <c r="B425" i="1"/>
  <c r="E424" i="1"/>
  <c r="D424" i="1"/>
  <c r="B424" i="1"/>
  <c r="E423" i="1"/>
  <c r="D423" i="1"/>
  <c r="B423" i="1"/>
  <c r="E422" i="1"/>
  <c r="D422" i="1"/>
  <c r="B422" i="1"/>
  <c r="E421" i="1"/>
  <c r="D421" i="1"/>
  <c r="B421" i="1"/>
  <c r="E420" i="1"/>
  <c r="D420" i="1"/>
  <c r="B420" i="1"/>
  <c r="E419" i="1"/>
  <c r="D419" i="1"/>
  <c r="B419" i="1"/>
  <c r="E418" i="1"/>
  <c r="D418" i="1"/>
  <c r="B418" i="1"/>
  <c r="E417" i="1"/>
  <c r="D417" i="1"/>
  <c r="B417" i="1"/>
  <c r="E416" i="1"/>
  <c r="D416" i="1"/>
  <c r="B416" i="1"/>
  <c r="E415" i="1"/>
  <c r="D415" i="1"/>
  <c r="B415" i="1"/>
  <c r="E414" i="1"/>
  <c r="D414" i="1"/>
  <c r="B414" i="1"/>
  <c r="E413" i="1"/>
  <c r="D413" i="1"/>
  <c r="B413" i="1"/>
  <c r="E412" i="1"/>
  <c r="D412" i="1"/>
  <c r="B412" i="1"/>
  <c r="E411" i="1"/>
  <c r="D411" i="1"/>
  <c r="B411" i="1"/>
  <c r="E410" i="1"/>
  <c r="D410" i="1"/>
  <c r="B410" i="1"/>
  <c r="E409" i="1"/>
  <c r="D409" i="1"/>
  <c r="B409" i="1"/>
  <c r="E408" i="1"/>
  <c r="D408" i="1"/>
  <c r="B408" i="1"/>
  <c r="E407" i="1"/>
  <c r="D407" i="1"/>
  <c r="B407" i="1"/>
  <c r="E406" i="1"/>
  <c r="D406" i="1"/>
  <c r="B406" i="1"/>
  <c r="E405" i="1"/>
  <c r="D405" i="1"/>
  <c r="B405" i="1"/>
  <c r="E404" i="1"/>
  <c r="D404" i="1"/>
  <c r="B404" i="1"/>
  <c r="E403" i="1"/>
  <c r="D403" i="1"/>
  <c r="B403" i="1"/>
  <c r="E402" i="1"/>
  <c r="D402" i="1"/>
  <c r="B402" i="1"/>
  <c r="E401" i="1"/>
  <c r="D401" i="1"/>
  <c r="B401" i="1"/>
  <c r="E400" i="1"/>
  <c r="D400" i="1"/>
  <c r="B400" i="1"/>
  <c r="E399" i="1"/>
  <c r="D399" i="1"/>
  <c r="B399" i="1"/>
  <c r="E398" i="1"/>
  <c r="D398" i="1"/>
  <c r="B398" i="1"/>
  <c r="E397" i="1"/>
  <c r="D397" i="1"/>
  <c r="B397" i="1"/>
  <c r="E396" i="1"/>
  <c r="D396" i="1"/>
  <c r="B396" i="1"/>
  <c r="E395" i="1"/>
  <c r="D395" i="1"/>
  <c r="B395" i="1"/>
  <c r="E394" i="1"/>
  <c r="D394" i="1"/>
  <c r="B394" i="1"/>
  <c r="E393" i="1"/>
  <c r="D393" i="1"/>
  <c r="B393" i="1"/>
  <c r="E392" i="1"/>
  <c r="D392" i="1"/>
  <c r="B392" i="1"/>
  <c r="E391" i="1"/>
  <c r="D391" i="1"/>
  <c r="B391" i="1"/>
  <c r="E390" i="1"/>
  <c r="D390" i="1"/>
  <c r="B390" i="1"/>
  <c r="E389" i="1"/>
  <c r="D389" i="1"/>
  <c r="B389" i="1"/>
  <c r="E388" i="1"/>
  <c r="D388" i="1"/>
  <c r="B388" i="1"/>
  <c r="E387" i="1"/>
  <c r="D387" i="1"/>
  <c r="B387" i="1"/>
  <c r="E386" i="1"/>
  <c r="D386" i="1"/>
  <c r="B386" i="1"/>
  <c r="E385" i="1"/>
  <c r="D385" i="1"/>
  <c r="B385" i="1"/>
  <c r="E384" i="1"/>
  <c r="D384" i="1"/>
  <c r="B384" i="1"/>
  <c r="E383" i="1"/>
  <c r="D383" i="1"/>
  <c r="B383" i="1"/>
  <c r="E382" i="1"/>
  <c r="D382" i="1"/>
  <c r="B382" i="1"/>
  <c r="E381" i="1"/>
  <c r="D381" i="1"/>
  <c r="B381" i="1"/>
  <c r="E380" i="1"/>
  <c r="D380" i="1"/>
  <c r="B380" i="1"/>
  <c r="E379" i="1"/>
  <c r="D379" i="1"/>
  <c r="B379" i="1"/>
  <c r="E378" i="1"/>
  <c r="D378" i="1"/>
  <c r="B378" i="1"/>
  <c r="E377" i="1"/>
  <c r="D377" i="1"/>
  <c r="B377" i="1"/>
  <c r="E376" i="1"/>
  <c r="D376" i="1"/>
  <c r="B376" i="1"/>
  <c r="E375" i="1"/>
  <c r="D375" i="1"/>
  <c r="B375" i="1"/>
  <c r="E374" i="1"/>
  <c r="D374" i="1"/>
  <c r="B374" i="1"/>
  <c r="E373" i="1"/>
  <c r="D373" i="1"/>
  <c r="B373" i="1"/>
  <c r="E372" i="1"/>
  <c r="D372" i="1"/>
  <c r="B372" i="1"/>
  <c r="E371" i="1"/>
  <c r="D371" i="1"/>
  <c r="B371" i="1"/>
  <c r="E370" i="1"/>
  <c r="D370" i="1"/>
  <c r="B370" i="1"/>
  <c r="E369" i="1"/>
  <c r="D369" i="1"/>
  <c r="B369" i="1"/>
  <c r="E368" i="1"/>
  <c r="D368" i="1"/>
  <c r="B368" i="1"/>
  <c r="E367" i="1"/>
  <c r="D367" i="1"/>
  <c r="B367" i="1"/>
  <c r="E366" i="1"/>
  <c r="D366" i="1"/>
  <c r="B366" i="1"/>
  <c r="E365" i="1"/>
  <c r="D365" i="1"/>
  <c r="B365" i="1"/>
  <c r="E364" i="1"/>
  <c r="D364" i="1"/>
  <c r="B364" i="1"/>
  <c r="E363" i="1"/>
  <c r="D363" i="1"/>
  <c r="B363" i="1"/>
  <c r="E362" i="1"/>
  <c r="D362" i="1"/>
  <c r="B362" i="1"/>
  <c r="E361" i="1"/>
  <c r="D361" i="1"/>
  <c r="B361" i="1"/>
  <c r="E360" i="1"/>
  <c r="D360" i="1"/>
  <c r="B360" i="1"/>
  <c r="E359" i="1"/>
  <c r="D359" i="1"/>
  <c r="B359" i="1"/>
  <c r="E358" i="1"/>
  <c r="D358" i="1"/>
  <c r="B358" i="1"/>
  <c r="E357" i="1"/>
  <c r="D357" i="1"/>
  <c r="B357" i="1"/>
  <c r="E356" i="1"/>
  <c r="D356" i="1"/>
  <c r="B356" i="1"/>
  <c r="E355" i="1"/>
  <c r="D355" i="1"/>
  <c r="B355" i="1"/>
  <c r="E354" i="1"/>
  <c r="D354" i="1"/>
  <c r="B354" i="1"/>
  <c r="E353" i="1"/>
  <c r="D353" i="1"/>
  <c r="B353" i="1"/>
  <c r="E352" i="1"/>
  <c r="D352" i="1"/>
  <c r="B352" i="1"/>
  <c r="E351" i="1"/>
  <c r="D351" i="1"/>
  <c r="B351" i="1"/>
  <c r="E350" i="1"/>
  <c r="D350" i="1"/>
  <c r="B350" i="1"/>
  <c r="E349" i="1"/>
  <c r="D349" i="1"/>
  <c r="B349" i="1"/>
  <c r="E348" i="1"/>
  <c r="D348" i="1"/>
  <c r="B348" i="1"/>
  <c r="E347" i="1"/>
  <c r="D347" i="1"/>
  <c r="B347" i="1"/>
  <c r="E346" i="1"/>
  <c r="D346" i="1"/>
  <c r="B346" i="1"/>
  <c r="E345" i="1"/>
  <c r="D345" i="1"/>
  <c r="B345" i="1"/>
  <c r="E344" i="1"/>
  <c r="D344" i="1"/>
  <c r="B344" i="1"/>
  <c r="E343" i="1"/>
  <c r="D343" i="1"/>
  <c r="B343" i="1"/>
  <c r="E342" i="1"/>
  <c r="D342" i="1"/>
  <c r="B342" i="1"/>
  <c r="E341" i="1"/>
  <c r="D341" i="1"/>
  <c r="B341" i="1"/>
  <c r="E340" i="1"/>
  <c r="D340" i="1"/>
  <c r="B340" i="1"/>
  <c r="E339" i="1"/>
  <c r="D339" i="1"/>
  <c r="B339" i="1"/>
  <c r="E338" i="1"/>
  <c r="D338" i="1"/>
  <c r="B338" i="1"/>
  <c r="E337" i="1"/>
  <c r="D337" i="1"/>
  <c r="B337" i="1"/>
  <c r="E336" i="1"/>
  <c r="D336" i="1"/>
  <c r="B336" i="1"/>
  <c r="E335" i="1"/>
  <c r="D335" i="1"/>
  <c r="B335" i="1"/>
  <c r="E334" i="1"/>
  <c r="D334" i="1"/>
  <c r="B334" i="1"/>
  <c r="E333" i="1"/>
  <c r="D333" i="1"/>
  <c r="B333" i="1"/>
  <c r="E332" i="1"/>
  <c r="D332" i="1"/>
  <c r="B332" i="1"/>
  <c r="E331" i="1"/>
  <c r="D331" i="1"/>
  <c r="B331" i="1"/>
  <c r="E330" i="1"/>
  <c r="D330" i="1"/>
  <c r="B330" i="1"/>
  <c r="E329" i="1"/>
  <c r="D329" i="1"/>
  <c r="B329" i="1"/>
  <c r="E328" i="1"/>
  <c r="D328" i="1"/>
  <c r="B328" i="1"/>
  <c r="E327" i="1"/>
  <c r="D327" i="1"/>
  <c r="B327" i="1"/>
  <c r="E326" i="1"/>
  <c r="D326" i="1"/>
  <c r="B326" i="1"/>
  <c r="E325" i="1"/>
  <c r="D325" i="1"/>
  <c r="B325" i="1"/>
  <c r="E324" i="1"/>
  <c r="D324" i="1"/>
  <c r="B324" i="1"/>
  <c r="E323" i="1"/>
  <c r="D323" i="1"/>
  <c r="B323" i="1"/>
  <c r="E322" i="1"/>
  <c r="D322" i="1"/>
  <c r="B322" i="1"/>
  <c r="E321" i="1"/>
  <c r="D321" i="1"/>
  <c r="B321" i="1"/>
  <c r="E320" i="1"/>
  <c r="D320" i="1"/>
  <c r="B320" i="1"/>
  <c r="E319" i="1"/>
  <c r="D319" i="1"/>
  <c r="B319" i="1"/>
  <c r="E318" i="1"/>
  <c r="D318" i="1"/>
  <c r="B318" i="1"/>
  <c r="E317" i="1"/>
  <c r="D317" i="1"/>
  <c r="B317" i="1"/>
  <c r="E316" i="1"/>
  <c r="D316" i="1"/>
  <c r="B316" i="1"/>
  <c r="E315" i="1"/>
  <c r="D315" i="1"/>
  <c r="B315" i="1"/>
  <c r="E314" i="1"/>
  <c r="D314" i="1"/>
  <c r="B314" i="1"/>
  <c r="E313" i="1"/>
  <c r="D313" i="1"/>
  <c r="B313" i="1"/>
  <c r="E312" i="1"/>
  <c r="D312" i="1"/>
  <c r="B312" i="1"/>
  <c r="E311" i="1"/>
  <c r="D311" i="1"/>
  <c r="B311" i="1"/>
  <c r="E310" i="1"/>
  <c r="D310" i="1"/>
  <c r="B310" i="1"/>
  <c r="E309" i="1"/>
  <c r="D309" i="1"/>
  <c r="B309" i="1"/>
  <c r="E308" i="1"/>
  <c r="D308" i="1"/>
  <c r="B308" i="1"/>
  <c r="E307" i="1"/>
  <c r="D307" i="1"/>
  <c r="B307" i="1"/>
  <c r="E306" i="1"/>
  <c r="D306" i="1"/>
  <c r="B306" i="1"/>
  <c r="E305" i="1"/>
  <c r="D305" i="1"/>
  <c r="B305" i="1"/>
  <c r="E304" i="1"/>
  <c r="D304" i="1"/>
  <c r="B304" i="1"/>
  <c r="E303" i="1"/>
  <c r="D303" i="1"/>
  <c r="B303" i="1"/>
  <c r="E302" i="1"/>
  <c r="D302" i="1"/>
  <c r="B302" i="1"/>
  <c r="E301" i="1"/>
  <c r="D301" i="1"/>
  <c r="B301" i="1"/>
  <c r="E300" i="1"/>
  <c r="D300" i="1"/>
  <c r="B300" i="1"/>
  <c r="E299" i="1"/>
  <c r="D299" i="1"/>
  <c r="B299" i="1"/>
  <c r="E298" i="1"/>
  <c r="D298" i="1"/>
  <c r="B298" i="1"/>
  <c r="E297" i="1"/>
  <c r="D297" i="1"/>
  <c r="B297" i="1"/>
  <c r="E296" i="1"/>
  <c r="D296" i="1"/>
  <c r="B296" i="1"/>
  <c r="E295" i="1"/>
  <c r="D295" i="1"/>
  <c r="B295" i="1"/>
  <c r="E294" i="1"/>
  <c r="D294" i="1"/>
  <c r="B294" i="1"/>
  <c r="E293" i="1"/>
  <c r="D293" i="1"/>
  <c r="B293" i="1"/>
  <c r="E292" i="1"/>
  <c r="D292" i="1"/>
  <c r="B292" i="1"/>
  <c r="E291" i="1"/>
  <c r="D291" i="1"/>
  <c r="B291" i="1"/>
  <c r="E290" i="1"/>
  <c r="D290" i="1"/>
  <c r="B290" i="1"/>
  <c r="E289" i="1"/>
  <c r="D289" i="1"/>
  <c r="B289" i="1"/>
  <c r="E288" i="1"/>
  <c r="D288" i="1"/>
  <c r="B288" i="1"/>
  <c r="E287" i="1"/>
  <c r="D287" i="1"/>
  <c r="B287" i="1"/>
  <c r="E286" i="1"/>
  <c r="D286" i="1"/>
  <c r="B286" i="1"/>
  <c r="E285" i="1"/>
  <c r="D285" i="1"/>
  <c r="B285" i="1"/>
  <c r="E284" i="1"/>
  <c r="D284" i="1"/>
  <c r="B284" i="1"/>
  <c r="E283" i="1"/>
  <c r="D283" i="1"/>
  <c r="B283" i="1"/>
  <c r="E282" i="1"/>
  <c r="D282" i="1"/>
  <c r="B282" i="1"/>
  <c r="E281" i="1"/>
  <c r="D281" i="1"/>
  <c r="B281" i="1"/>
  <c r="E280" i="1"/>
  <c r="D280" i="1"/>
  <c r="B280" i="1"/>
  <c r="E279" i="1"/>
  <c r="D279" i="1"/>
  <c r="B279" i="1"/>
  <c r="E278" i="1"/>
  <c r="D278" i="1"/>
  <c r="B278" i="1"/>
  <c r="E277" i="1"/>
  <c r="D277" i="1"/>
  <c r="B277" i="1"/>
  <c r="E276" i="1"/>
  <c r="D276" i="1"/>
  <c r="B276" i="1"/>
  <c r="E275" i="1"/>
  <c r="D275" i="1"/>
  <c r="B275" i="1"/>
  <c r="E274" i="1"/>
  <c r="D274" i="1"/>
  <c r="B274" i="1"/>
  <c r="E273" i="1"/>
  <c r="D273" i="1"/>
  <c r="B273" i="1"/>
  <c r="E272" i="1"/>
  <c r="D272" i="1"/>
  <c r="B272" i="1"/>
  <c r="E271" i="1"/>
  <c r="D271" i="1"/>
  <c r="B271" i="1"/>
  <c r="E270" i="1"/>
  <c r="D270" i="1"/>
  <c r="B270" i="1"/>
  <c r="E269" i="1"/>
  <c r="D269" i="1"/>
  <c r="B269" i="1"/>
  <c r="E268" i="1"/>
  <c r="D268" i="1"/>
  <c r="B268" i="1"/>
  <c r="E267" i="1"/>
  <c r="D267" i="1"/>
  <c r="B267" i="1"/>
  <c r="E266" i="1"/>
  <c r="D266" i="1"/>
  <c r="B266" i="1"/>
  <c r="E265" i="1"/>
  <c r="D265" i="1"/>
  <c r="B265" i="1"/>
  <c r="E264" i="1"/>
  <c r="D264" i="1"/>
  <c r="B264" i="1"/>
  <c r="E263" i="1"/>
  <c r="D263" i="1"/>
  <c r="B263" i="1"/>
  <c r="E262" i="1"/>
  <c r="D262" i="1"/>
  <c r="B262" i="1"/>
  <c r="E261" i="1"/>
  <c r="D261" i="1"/>
  <c r="B261" i="1"/>
  <c r="E260" i="1"/>
  <c r="D260" i="1"/>
  <c r="B260" i="1"/>
  <c r="E259" i="1"/>
  <c r="D259" i="1"/>
  <c r="B259" i="1"/>
  <c r="E258" i="1"/>
  <c r="D258" i="1"/>
  <c r="B258" i="1"/>
  <c r="E257" i="1"/>
  <c r="D257" i="1"/>
  <c r="B257" i="1"/>
  <c r="E256" i="1"/>
  <c r="D256" i="1"/>
  <c r="B256" i="1"/>
  <c r="E255" i="1"/>
  <c r="D255" i="1"/>
  <c r="B255" i="1"/>
  <c r="E254" i="1"/>
  <c r="D254" i="1"/>
  <c r="B254" i="1"/>
  <c r="E253" i="1"/>
  <c r="D253" i="1"/>
  <c r="B253" i="1"/>
  <c r="E252" i="1"/>
  <c r="D252" i="1"/>
  <c r="B252" i="1"/>
  <c r="E251" i="1"/>
  <c r="D251" i="1"/>
  <c r="B251" i="1"/>
  <c r="E250" i="1"/>
  <c r="D250" i="1"/>
  <c r="B250" i="1"/>
  <c r="E249" i="1"/>
  <c r="D249" i="1"/>
  <c r="B249" i="1"/>
  <c r="E248" i="1"/>
  <c r="D248" i="1"/>
  <c r="B248" i="1"/>
  <c r="E247" i="1"/>
  <c r="D247" i="1"/>
  <c r="B247" i="1"/>
  <c r="E246" i="1"/>
  <c r="D246" i="1"/>
  <c r="B246" i="1"/>
  <c r="E245" i="1"/>
  <c r="D245" i="1"/>
  <c r="B245" i="1"/>
  <c r="E244" i="1"/>
  <c r="D244" i="1"/>
  <c r="B244" i="1"/>
  <c r="E243" i="1"/>
  <c r="D243" i="1"/>
  <c r="B243" i="1"/>
  <c r="E242" i="1"/>
  <c r="D242" i="1"/>
  <c r="B242" i="1"/>
  <c r="E241" i="1"/>
  <c r="D241" i="1"/>
  <c r="B241" i="1"/>
  <c r="E240" i="1"/>
  <c r="D240" i="1"/>
  <c r="B240" i="1"/>
  <c r="E239" i="1"/>
  <c r="D239" i="1"/>
  <c r="B239" i="1"/>
  <c r="E238" i="1"/>
  <c r="D238" i="1"/>
  <c r="B238" i="1"/>
  <c r="E237" i="1"/>
  <c r="D237" i="1"/>
  <c r="B237" i="1"/>
  <c r="E236" i="1"/>
  <c r="D236" i="1"/>
  <c r="B236" i="1"/>
  <c r="E235" i="1"/>
  <c r="D235" i="1"/>
  <c r="B235" i="1"/>
  <c r="E234" i="1"/>
  <c r="D234" i="1"/>
  <c r="B234" i="1"/>
  <c r="E233" i="1"/>
  <c r="D233" i="1"/>
  <c r="B233" i="1"/>
  <c r="E232" i="1"/>
  <c r="D232" i="1"/>
  <c r="B232" i="1"/>
  <c r="E231" i="1"/>
  <c r="D231" i="1"/>
  <c r="B231" i="1"/>
  <c r="E230" i="1"/>
  <c r="D230" i="1"/>
  <c r="B230" i="1"/>
  <c r="E229" i="1"/>
  <c r="D229" i="1"/>
  <c r="B229" i="1"/>
  <c r="E228" i="1"/>
  <c r="D228" i="1"/>
  <c r="B228" i="1"/>
  <c r="E227" i="1"/>
  <c r="D227" i="1"/>
  <c r="B227" i="1"/>
  <c r="E226" i="1"/>
  <c r="D226" i="1"/>
  <c r="B226" i="1"/>
  <c r="E225" i="1"/>
  <c r="D225" i="1"/>
  <c r="B225" i="1"/>
  <c r="E224" i="1"/>
  <c r="D224" i="1"/>
  <c r="B224" i="1"/>
  <c r="E223" i="1"/>
  <c r="D223" i="1"/>
  <c r="B223" i="1"/>
  <c r="E222" i="1"/>
  <c r="D222" i="1"/>
  <c r="B222" i="1"/>
  <c r="E221" i="1"/>
  <c r="D221" i="1"/>
  <c r="B221" i="1"/>
  <c r="E220" i="1"/>
  <c r="D220" i="1"/>
  <c r="B220" i="1"/>
  <c r="E219" i="1"/>
  <c r="D219" i="1"/>
  <c r="B219" i="1"/>
  <c r="E218" i="1"/>
  <c r="D218" i="1"/>
  <c r="B218" i="1"/>
  <c r="E217" i="1"/>
  <c r="D217" i="1"/>
  <c r="B217" i="1"/>
  <c r="E216" i="1"/>
  <c r="D216" i="1"/>
  <c r="B216" i="1"/>
  <c r="E215" i="1"/>
  <c r="D215" i="1"/>
  <c r="B215" i="1"/>
  <c r="E214" i="1"/>
  <c r="D214" i="1"/>
  <c r="B214" i="1"/>
  <c r="E213" i="1"/>
  <c r="D213" i="1"/>
  <c r="B213" i="1"/>
  <c r="E212" i="1"/>
  <c r="D212" i="1"/>
  <c r="B212" i="1"/>
  <c r="E211" i="1"/>
  <c r="D211" i="1"/>
  <c r="B211" i="1"/>
  <c r="E210" i="1"/>
  <c r="D210" i="1"/>
  <c r="B210" i="1"/>
  <c r="E209" i="1"/>
  <c r="D209" i="1"/>
  <c r="B209" i="1"/>
  <c r="E208" i="1"/>
  <c r="D208" i="1"/>
  <c r="B208" i="1"/>
  <c r="E207" i="1"/>
  <c r="D207" i="1"/>
  <c r="B207" i="1"/>
  <c r="E206" i="1"/>
  <c r="D206" i="1"/>
  <c r="B206" i="1"/>
  <c r="E205" i="1"/>
  <c r="D205" i="1"/>
  <c r="B205" i="1"/>
  <c r="E204" i="1"/>
  <c r="D204" i="1"/>
  <c r="B204" i="1"/>
  <c r="E203" i="1"/>
  <c r="D203" i="1"/>
  <c r="B203" i="1"/>
  <c r="E202" i="1"/>
  <c r="D202" i="1"/>
  <c r="B202" i="1"/>
  <c r="E201" i="1"/>
  <c r="D201" i="1"/>
  <c r="B201" i="1"/>
  <c r="E200" i="1"/>
  <c r="D200" i="1"/>
  <c r="B200" i="1"/>
  <c r="E199" i="1"/>
  <c r="D199" i="1"/>
  <c r="B199" i="1"/>
  <c r="E198" i="1"/>
  <c r="D198" i="1"/>
  <c r="B198" i="1"/>
  <c r="E197" i="1"/>
  <c r="D197" i="1"/>
  <c r="B197" i="1"/>
  <c r="E196" i="1"/>
  <c r="D196" i="1"/>
  <c r="B196" i="1"/>
  <c r="E195" i="1"/>
  <c r="D195" i="1"/>
  <c r="B195" i="1"/>
  <c r="E194" i="1"/>
  <c r="D194" i="1"/>
  <c r="B194" i="1"/>
  <c r="E193" i="1"/>
  <c r="D193" i="1"/>
  <c r="B193" i="1"/>
  <c r="E192" i="1"/>
  <c r="D192" i="1"/>
  <c r="B192" i="1"/>
  <c r="E191" i="1"/>
  <c r="D191" i="1"/>
  <c r="B191" i="1"/>
  <c r="E190" i="1"/>
  <c r="D190" i="1"/>
  <c r="B190" i="1"/>
  <c r="E189" i="1"/>
  <c r="D189" i="1"/>
  <c r="B189" i="1"/>
  <c r="E188" i="1"/>
  <c r="D188" i="1"/>
  <c r="B188" i="1"/>
  <c r="E187" i="1"/>
  <c r="D187" i="1"/>
  <c r="B187" i="1"/>
  <c r="E186" i="1"/>
  <c r="D186" i="1"/>
  <c r="B186" i="1"/>
  <c r="E185" i="1"/>
  <c r="D185" i="1"/>
  <c r="B185" i="1"/>
  <c r="E184" i="1"/>
  <c r="D184" i="1"/>
  <c r="B184" i="1"/>
  <c r="E183" i="1"/>
  <c r="D183" i="1"/>
  <c r="B183" i="1"/>
  <c r="E182" i="1"/>
  <c r="D182" i="1"/>
  <c r="B182" i="1"/>
  <c r="E181" i="1"/>
  <c r="D181" i="1"/>
  <c r="B181" i="1"/>
  <c r="E180" i="1"/>
  <c r="D180" i="1"/>
  <c r="B180" i="1"/>
  <c r="E179" i="1"/>
  <c r="D179" i="1"/>
  <c r="B179" i="1"/>
  <c r="E178" i="1"/>
  <c r="D178" i="1"/>
  <c r="B178" i="1"/>
  <c r="E177" i="1"/>
  <c r="D177" i="1"/>
  <c r="B177" i="1"/>
  <c r="E176" i="1"/>
  <c r="D176" i="1"/>
  <c r="B176" i="1"/>
  <c r="E175" i="1"/>
  <c r="D175" i="1"/>
  <c r="B175" i="1"/>
  <c r="E174" i="1"/>
  <c r="D174" i="1"/>
  <c r="B174" i="1"/>
  <c r="E173" i="1"/>
  <c r="D173" i="1"/>
  <c r="B173" i="1"/>
  <c r="E172" i="1"/>
  <c r="D172" i="1"/>
  <c r="B172" i="1"/>
  <c r="E171" i="1"/>
  <c r="D171" i="1"/>
  <c r="B171" i="1"/>
  <c r="E170" i="1"/>
  <c r="D170" i="1"/>
  <c r="B170" i="1"/>
  <c r="E169" i="1"/>
  <c r="D169" i="1"/>
  <c r="B169" i="1"/>
  <c r="E168" i="1"/>
  <c r="D168" i="1"/>
  <c r="B168" i="1"/>
  <c r="E167" i="1"/>
  <c r="D167" i="1"/>
  <c r="B167" i="1"/>
  <c r="E166" i="1"/>
  <c r="D166" i="1"/>
  <c r="B166" i="1"/>
  <c r="E165" i="1"/>
  <c r="D165" i="1"/>
  <c r="B165" i="1"/>
  <c r="E164" i="1"/>
  <c r="D164" i="1"/>
  <c r="B164" i="1"/>
  <c r="E163" i="1"/>
  <c r="D163" i="1"/>
  <c r="B163" i="1"/>
  <c r="E162" i="1"/>
  <c r="D162" i="1"/>
  <c r="B162" i="1"/>
  <c r="E161" i="1"/>
  <c r="D161" i="1"/>
  <c r="B161" i="1"/>
  <c r="E160" i="1"/>
  <c r="D160" i="1"/>
  <c r="B160" i="1"/>
  <c r="E159" i="1"/>
  <c r="D159" i="1"/>
  <c r="B159" i="1"/>
  <c r="E158" i="1"/>
  <c r="D158" i="1"/>
  <c r="B158" i="1"/>
  <c r="E157" i="1"/>
  <c r="D157" i="1"/>
  <c r="B157" i="1"/>
  <c r="E156" i="1"/>
  <c r="D156" i="1"/>
  <c r="B156" i="1"/>
  <c r="E155" i="1"/>
  <c r="D155" i="1"/>
  <c r="B155" i="1"/>
  <c r="E154" i="1"/>
  <c r="D154" i="1"/>
  <c r="B154" i="1"/>
  <c r="E153" i="1"/>
  <c r="D153" i="1"/>
  <c r="B153" i="1"/>
  <c r="E152" i="1"/>
  <c r="D152" i="1"/>
  <c r="B152" i="1"/>
  <c r="E151" i="1"/>
  <c r="D151" i="1"/>
  <c r="B151" i="1"/>
  <c r="E150" i="1"/>
  <c r="D150" i="1"/>
  <c r="B150" i="1"/>
  <c r="E149" i="1"/>
  <c r="D149" i="1"/>
  <c r="B149" i="1"/>
  <c r="E148" i="1"/>
  <c r="D148" i="1"/>
  <c r="B148" i="1"/>
  <c r="E147" i="1"/>
  <c r="D147" i="1"/>
  <c r="B147" i="1"/>
  <c r="E146" i="1"/>
  <c r="D146" i="1"/>
  <c r="B146" i="1"/>
  <c r="E145" i="1"/>
  <c r="D145" i="1"/>
  <c r="B145" i="1"/>
  <c r="E144" i="1"/>
  <c r="D144" i="1"/>
  <c r="B144" i="1"/>
  <c r="E143" i="1"/>
  <c r="D143" i="1"/>
  <c r="B143" i="1"/>
  <c r="E142" i="1"/>
  <c r="D142" i="1"/>
  <c r="B142" i="1"/>
  <c r="E141" i="1"/>
  <c r="D141" i="1"/>
  <c r="B141" i="1"/>
  <c r="E140" i="1"/>
  <c r="D140" i="1"/>
  <c r="B140" i="1"/>
  <c r="E139" i="1"/>
  <c r="D139" i="1"/>
  <c r="B139" i="1"/>
  <c r="E138" i="1"/>
  <c r="D138" i="1"/>
  <c r="B138" i="1"/>
  <c r="E137" i="1"/>
  <c r="D137" i="1"/>
  <c r="B137" i="1"/>
  <c r="E136" i="1"/>
  <c r="D136" i="1"/>
  <c r="B136" i="1"/>
  <c r="E135" i="1"/>
  <c r="D135" i="1"/>
  <c r="B135" i="1"/>
  <c r="E134" i="1"/>
  <c r="D134" i="1"/>
  <c r="B134" i="1"/>
  <c r="E133" i="1"/>
  <c r="D133" i="1"/>
  <c r="B133" i="1"/>
  <c r="E132" i="1"/>
  <c r="D132" i="1"/>
  <c r="B132" i="1"/>
  <c r="E131" i="1"/>
  <c r="D131" i="1"/>
  <c r="B131" i="1"/>
  <c r="E130" i="1"/>
  <c r="D130" i="1"/>
  <c r="B130" i="1"/>
  <c r="E129" i="1"/>
  <c r="D129" i="1"/>
  <c r="B129" i="1"/>
  <c r="E128" i="1"/>
  <c r="D128" i="1"/>
  <c r="B128" i="1"/>
  <c r="E127" i="1"/>
  <c r="D127" i="1"/>
  <c r="B127" i="1"/>
  <c r="E126" i="1"/>
  <c r="D126" i="1"/>
  <c r="B126" i="1"/>
  <c r="E125" i="1"/>
  <c r="D125" i="1"/>
  <c r="B125" i="1"/>
  <c r="E124" i="1"/>
  <c r="D124" i="1"/>
  <c r="B124" i="1"/>
  <c r="E123" i="1"/>
  <c r="D123" i="1"/>
  <c r="B123" i="1"/>
  <c r="E122" i="1"/>
  <c r="D122" i="1"/>
  <c r="B122" i="1"/>
  <c r="E121" i="1"/>
  <c r="D121" i="1"/>
  <c r="B121" i="1"/>
  <c r="E120" i="1"/>
  <c r="D120" i="1"/>
  <c r="B120" i="1"/>
  <c r="E119" i="1"/>
  <c r="D119" i="1"/>
  <c r="B119" i="1"/>
  <c r="E118" i="1"/>
  <c r="D118" i="1"/>
  <c r="B118" i="1"/>
  <c r="E117" i="1"/>
  <c r="D117" i="1"/>
  <c r="B117" i="1"/>
  <c r="E116" i="1"/>
  <c r="D116" i="1"/>
  <c r="B116" i="1"/>
  <c r="E115" i="1"/>
  <c r="D115" i="1"/>
  <c r="B115" i="1"/>
  <c r="E114" i="1"/>
  <c r="D114" i="1"/>
  <c r="B114" i="1"/>
  <c r="E113" i="1"/>
  <c r="D113" i="1"/>
  <c r="B113" i="1"/>
  <c r="E112" i="1"/>
  <c r="D112" i="1"/>
  <c r="B112" i="1"/>
  <c r="E111" i="1"/>
  <c r="D111" i="1"/>
  <c r="B111" i="1"/>
  <c r="E110" i="1"/>
  <c r="D110" i="1"/>
  <c r="B110" i="1"/>
  <c r="E109" i="1"/>
  <c r="D109" i="1"/>
  <c r="B109" i="1"/>
  <c r="E108" i="1"/>
  <c r="D108" i="1"/>
  <c r="B108" i="1"/>
  <c r="E107" i="1"/>
  <c r="D107" i="1"/>
  <c r="B107" i="1"/>
  <c r="E106" i="1"/>
  <c r="D106" i="1"/>
  <c r="B106" i="1"/>
  <c r="E105" i="1"/>
  <c r="D105" i="1"/>
  <c r="B105" i="1"/>
  <c r="E104" i="1"/>
  <c r="D104" i="1"/>
  <c r="B104" i="1"/>
  <c r="E103" i="1"/>
  <c r="D103" i="1"/>
  <c r="B103" i="1"/>
  <c r="E102" i="1"/>
  <c r="D102" i="1"/>
  <c r="B102" i="1"/>
  <c r="E101" i="1"/>
  <c r="D101" i="1"/>
  <c r="B101" i="1"/>
  <c r="E100" i="1"/>
  <c r="D100" i="1"/>
  <c r="B100" i="1"/>
  <c r="E99" i="1"/>
  <c r="D99" i="1"/>
  <c r="B99" i="1"/>
  <c r="E98" i="1"/>
  <c r="D98" i="1"/>
  <c r="B98" i="1"/>
  <c r="E97" i="1"/>
  <c r="D97" i="1"/>
  <c r="B97" i="1"/>
  <c r="E96" i="1"/>
  <c r="D96" i="1"/>
  <c r="B96" i="1"/>
  <c r="E95" i="1"/>
  <c r="D95" i="1"/>
  <c r="B95" i="1"/>
  <c r="E94" i="1"/>
  <c r="D94" i="1"/>
  <c r="B94" i="1"/>
  <c r="E93" i="1"/>
  <c r="D93" i="1"/>
  <c r="B93" i="1"/>
  <c r="E92" i="1"/>
  <c r="D92" i="1"/>
  <c r="B92" i="1"/>
  <c r="E91" i="1"/>
  <c r="D91" i="1"/>
  <c r="B91" i="1"/>
  <c r="E90" i="1"/>
  <c r="D90" i="1"/>
  <c r="B90" i="1"/>
  <c r="E89" i="1"/>
  <c r="D89" i="1"/>
  <c r="B89" i="1"/>
  <c r="E88" i="1"/>
  <c r="D88" i="1"/>
  <c r="B88" i="1"/>
  <c r="E87" i="1"/>
  <c r="D87" i="1"/>
  <c r="B87" i="1"/>
  <c r="E86" i="1"/>
  <c r="D86" i="1"/>
  <c r="B86" i="1"/>
  <c r="E85" i="1"/>
  <c r="D85" i="1"/>
  <c r="B85" i="1"/>
  <c r="E84" i="1"/>
  <c r="D84" i="1"/>
  <c r="B84" i="1"/>
  <c r="E83" i="1"/>
  <c r="D83" i="1"/>
  <c r="B83" i="1"/>
  <c r="E82" i="1"/>
  <c r="D82" i="1"/>
  <c r="B82" i="1"/>
  <c r="E81" i="1"/>
  <c r="D81" i="1"/>
  <c r="B81" i="1"/>
  <c r="E80" i="1"/>
  <c r="D80" i="1"/>
  <c r="B80" i="1"/>
  <c r="E79" i="1"/>
  <c r="D79" i="1"/>
  <c r="B79" i="1"/>
  <c r="E78" i="1"/>
  <c r="D78" i="1"/>
  <c r="B78" i="1"/>
  <c r="E77" i="1"/>
  <c r="D77" i="1"/>
  <c r="B77" i="1"/>
  <c r="E76" i="1"/>
  <c r="D76" i="1"/>
  <c r="B76" i="1"/>
  <c r="E75" i="1"/>
  <c r="D75" i="1"/>
  <c r="B75" i="1"/>
  <c r="E74" i="1"/>
  <c r="D74" i="1"/>
  <c r="B74" i="1"/>
  <c r="E73" i="1"/>
  <c r="D73" i="1"/>
  <c r="B73" i="1"/>
  <c r="E72" i="1"/>
  <c r="D72" i="1"/>
  <c r="B72" i="1"/>
  <c r="E71" i="1"/>
  <c r="D71" i="1"/>
  <c r="B71" i="1"/>
  <c r="E70" i="1"/>
  <c r="D70" i="1"/>
  <c r="B70" i="1"/>
  <c r="E69" i="1"/>
  <c r="D69" i="1"/>
  <c r="B69" i="1"/>
  <c r="E68" i="1"/>
  <c r="D68" i="1"/>
  <c r="B68" i="1"/>
  <c r="E67" i="1"/>
  <c r="D67" i="1"/>
  <c r="B67" i="1"/>
  <c r="E66" i="1"/>
  <c r="D66" i="1"/>
  <c r="B66" i="1"/>
  <c r="E65" i="1"/>
  <c r="D65" i="1"/>
  <c r="B65" i="1"/>
  <c r="E64" i="1"/>
  <c r="D64" i="1"/>
  <c r="B64" i="1"/>
  <c r="E63" i="1"/>
  <c r="D63" i="1"/>
  <c r="B63" i="1"/>
  <c r="E62" i="1"/>
  <c r="D62" i="1"/>
  <c r="B62" i="1"/>
  <c r="E61" i="1"/>
  <c r="D61" i="1"/>
  <c r="B61" i="1"/>
  <c r="E60" i="1"/>
  <c r="D60" i="1"/>
  <c r="B60" i="1"/>
  <c r="E59" i="1"/>
  <c r="D59" i="1"/>
  <c r="B59" i="1"/>
  <c r="E58" i="1"/>
  <c r="D58" i="1"/>
  <c r="B58" i="1"/>
  <c r="E57" i="1"/>
  <c r="D57" i="1"/>
  <c r="B57" i="1"/>
  <c r="E56" i="1"/>
  <c r="D56" i="1"/>
  <c r="B56" i="1"/>
  <c r="E55" i="1"/>
  <c r="D55" i="1"/>
  <c r="B55" i="1"/>
  <c r="E54" i="1"/>
  <c r="D54" i="1"/>
  <c r="B54" i="1"/>
  <c r="E53" i="1"/>
  <c r="D53" i="1"/>
  <c r="B53" i="1"/>
  <c r="E52" i="1"/>
  <c r="D52" i="1"/>
  <c r="B52" i="1"/>
  <c r="E51" i="1"/>
  <c r="D51" i="1"/>
  <c r="B51" i="1"/>
  <c r="E50" i="1"/>
  <c r="D50" i="1"/>
  <c r="B50" i="1"/>
  <c r="E49" i="1"/>
  <c r="D49" i="1"/>
  <c r="B49" i="1"/>
  <c r="E48" i="1"/>
  <c r="D48" i="1"/>
  <c r="B48" i="1"/>
  <c r="E47" i="1"/>
  <c r="D47" i="1"/>
  <c r="B47" i="1"/>
  <c r="E46" i="1"/>
  <c r="D46" i="1"/>
  <c r="B46" i="1"/>
  <c r="E45" i="1"/>
  <c r="D45" i="1"/>
  <c r="B45" i="1"/>
  <c r="E44" i="1"/>
  <c r="D44" i="1"/>
  <c r="B44" i="1"/>
  <c r="E43" i="1"/>
  <c r="D43" i="1"/>
  <c r="B43" i="1"/>
  <c r="E42" i="1"/>
  <c r="D42" i="1"/>
  <c r="B42" i="1"/>
  <c r="E41" i="1"/>
  <c r="D41" i="1"/>
  <c r="B41" i="1"/>
  <c r="E40" i="1"/>
  <c r="D40" i="1"/>
  <c r="B40" i="1"/>
  <c r="E39" i="1"/>
  <c r="D39" i="1"/>
  <c r="B39" i="1"/>
  <c r="E38" i="1"/>
  <c r="D38" i="1"/>
  <c r="B38" i="1"/>
  <c r="E37" i="1"/>
  <c r="D37" i="1"/>
  <c r="B37" i="1"/>
  <c r="E36" i="1"/>
  <c r="D36" i="1"/>
  <c r="B36" i="1"/>
  <c r="E35" i="1"/>
  <c r="D35" i="1"/>
  <c r="B35" i="1"/>
  <c r="E34" i="1"/>
  <c r="D34" i="1"/>
  <c r="B34" i="1"/>
  <c r="E33" i="1"/>
  <c r="D33" i="1"/>
  <c r="B33" i="1"/>
  <c r="E32" i="1"/>
  <c r="D32" i="1"/>
  <c r="B32" i="1"/>
  <c r="E31" i="1"/>
  <c r="D31" i="1"/>
  <c r="B31" i="1"/>
  <c r="E30" i="1"/>
  <c r="D30" i="1"/>
  <c r="B30" i="1"/>
  <c r="E29" i="1"/>
  <c r="D29" i="1"/>
  <c r="B29" i="1"/>
  <c r="E28" i="1"/>
  <c r="D28" i="1"/>
  <c r="B28" i="1"/>
  <c r="E27" i="1"/>
  <c r="D27" i="1"/>
  <c r="B27" i="1"/>
  <c r="E26" i="1"/>
  <c r="D26" i="1"/>
  <c r="B26" i="1"/>
  <c r="E25" i="1"/>
  <c r="D25" i="1"/>
  <c r="B25" i="1"/>
  <c r="E24" i="1"/>
  <c r="D24" i="1"/>
  <c r="B24" i="1"/>
  <c r="E23" i="1"/>
  <c r="D23" i="1"/>
  <c r="B23" i="1"/>
  <c r="E22" i="1"/>
  <c r="D22" i="1"/>
  <c r="B22" i="1"/>
  <c r="E21" i="1"/>
  <c r="D21" i="1"/>
  <c r="B21" i="1"/>
  <c r="E20" i="1"/>
  <c r="D20" i="1"/>
  <c r="B20" i="1"/>
  <c r="E19" i="1"/>
  <c r="D19" i="1"/>
  <c r="B19" i="1"/>
  <c r="E18" i="1"/>
  <c r="D18" i="1"/>
  <c r="B18" i="1"/>
  <c r="E17" i="1"/>
  <c r="D17" i="1"/>
  <c r="B17" i="1"/>
  <c r="E16" i="1"/>
  <c r="D16" i="1"/>
  <c r="B16" i="1"/>
  <c r="E15" i="1"/>
  <c r="D15" i="1"/>
  <c r="B15" i="1"/>
  <c r="E14" i="1"/>
  <c r="D14" i="1"/>
  <c r="B14" i="1"/>
  <c r="E13" i="1"/>
  <c r="D13" i="1"/>
  <c r="B13" i="1"/>
  <c r="E12" i="1"/>
  <c r="D12" i="1"/>
  <c r="B12" i="1"/>
  <c r="E11" i="1"/>
  <c r="D11" i="1"/>
  <c r="B11" i="1"/>
  <c r="E10" i="1"/>
  <c r="D10" i="1"/>
  <c r="B10" i="1"/>
  <c r="E9" i="1"/>
  <c r="D9" i="1"/>
  <c r="B9" i="1"/>
  <c r="E8" i="1"/>
  <c r="D8" i="1"/>
  <c r="B8" i="1"/>
  <c r="E7" i="1"/>
  <c r="D7" i="1"/>
  <c r="B7" i="1"/>
  <c r="E6" i="1"/>
  <c r="D6" i="1"/>
  <c r="B6" i="1"/>
  <c r="E5" i="1"/>
  <c r="D5" i="1"/>
  <c r="B5" i="1"/>
  <c r="E4" i="1"/>
  <c r="D4" i="1"/>
  <c r="B4" i="1"/>
  <c r="E3" i="1"/>
  <c r="D3" i="1"/>
  <c r="C3" i="1"/>
  <c r="B3" i="1"/>
  <c r="I2" i="1"/>
  <c r="A2" i="1"/>
  <c r="I1" i="1"/>
  <c r="C163" i="1" s="1"/>
  <c r="I4" i="1" l="1"/>
  <c r="C5" i="1"/>
  <c r="C7" i="1"/>
  <c r="C9" i="1"/>
  <c r="C11" i="1"/>
  <c r="C13" i="1"/>
  <c r="C15" i="1"/>
  <c r="C17" i="1"/>
  <c r="C19" i="1"/>
  <c r="C21" i="1"/>
  <c r="C23" i="1"/>
  <c r="C25" i="1"/>
  <c r="C27" i="1"/>
  <c r="C29" i="1"/>
  <c r="C31" i="1"/>
  <c r="C33" i="1"/>
  <c r="C35" i="1"/>
  <c r="C37" i="1"/>
  <c r="C39" i="1"/>
  <c r="C41" i="1"/>
  <c r="C43" i="1"/>
  <c r="C45" i="1"/>
  <c r="C47" i="1"/>
  <c r="C49" i="1"/>
  <c r="C51" i="1"/>
  <c r="C53" i="1"/>
  <c r="C55" i="1"/>
  <c r="C57" i="1"/>
  <c r="C59" i="1"/>
  <c r="C61" i="1"/>
  <c r="C63" i="1"/>
  <c r="C65" i="1"/>
  <c r="C67" i="1"/>
  <c r="C69" i="1"/>
  <c r="C71" i="1"/>
  <c r="C73" i="1"/>
  <c r="C75" i="1"/>
  <c r="C77" i="1"/>
  <c r="C79" i="1"/>
  <c r="C81" i="1"/>
  <c r="C83" i="1"/>
  <c r="C85" i="1"/>
  <c r="C87" i="1"/>
  <c r="C89" i="1"/>
  <c r="C91" i="1"/>
  <c r="C93" i="1"/>
  <c r="C95" i="1"/>
  <c r="C97" i="1"/>
  <c r="C99" i="1"/>
  <c r="C101" i="1"/>
  <c r="C103" i="1"/>
  <c r="C105" i="1"/>
  <c r="C107" i="1"/>
  <c r="C109" i="1"/>
  <c r="C111" i="1"/>
  <c r="C113" i="1"/>
  <c r="C115" i="1"/>
  <c r="C117" i="1"/>
  <c r="C119" i="1"/>
  <c r="C121" i="1"/>
  <c r="C123" i="1"/>
  <c r="C125" i="1"/>
  <c r="C127" i="1"/>
  <c r="C129" i="1"/>
  <c r="C131" i="1"/>
  <c r="C133" i="1"/>
  <c r="C135" i="1"/>
  <c r="C137" i="1"/>
  <c r="C139" i="1"/>
  <c r="C141" i="1"/>
  <c r="C143" i="1"/>
  <c r="C145" i="1"/>
  <c r="C147" i="1"/>
  <c r="C149" i="1"/>
  <c r="C151" i="1"/>
  <c r="C153" i="1"/>
  <c r="C155" i="1"/>
  <c r="C157" i="1"/>
  <c r="C159" i="1"/>
  <c r="C161" i="1"/>
  <c r="C501" i="1"/>
  <c r="C499" i="1"/>
  <c r="C497" i="1"/>
  <c r="C495" i="1"/>
  <c r="C493" i="1"/>
  <c r="C491" i="1"/>
  <c r="C489" i="1"/>
  <c r="C487" i="1"/>
  <c r="C485" i="1"/>
  <c r="C483" i="1"/>
  <c r="C481" i="1"/>
  <c r="C479" i="1"/>
  <c r="C477" i="1"/>
  <c r="C475" i="1"/>
  <c r="C473" i="1"/>
  <c r="C471" i="1"/>
  <c r="C469" i="1"/>
  <c r="C467" i="1"/>
  <c r="C465" i="1"/>
  <c r="C463" i="1"/>
  <c r="C461" i="1"/>
  <c r="C459" i="1"/>
  <c r="C457" i="1"/>
  <c r="C455" i="1"/>
  <c r="C453" i="1"/>
  <c r="C451" i="1"/>
  <c r="C449" i="1"/>
  <c r="C447" i="1"/>
  <c r="C445" i="1"/>
  <c r="C443" i="1"/>
  <c r="C441" i="1"/>
  <c r="C439" i="1"/>
  <c r="C437" i="1"/>
  <c r="C435" i="1"/>
  <c r="C433" i="1"/>
  <c r="C431" i="1"/>
  <c r="C429" i="1"/>
  <c r="C427" i="1"/>
  <c r="C425" i="1"/>
  <c r="C423" i="1"/>
  <c r="C421" i="1"/>
  <c r="C419" i="1"/>
  <c r="C417" i="1"/>
  <c r="C415" i="1"/>
  <c r="C413" i="1"/>
  <c r="C411" i="1"/>
  <c r="C409" i="1"/>
  <c r="C407" i="1"/>
  <c r="C405" i="1"/>
  <c r="C403" i="1"/>
  <c r="C401" i="1"/>
  <c r="C399" i="1"/>
  <c r="C397" i="1"/>
  <c r="C395" i="1"/>
  <c r="C393" i="1"/>
  <c r="C391" i="1"/>
  <c r="C389" i="1"/>
  <c r="C387" i="1"/>
  <c r="C385" i="1"/>
  <c r="C383" i="1"/>
  <c r="C381" i="1"/>
  <c r="C379" i="1"/>
  <c r="C377" i="1"/>
  <c r="C375" i="1"/>
  <c r="C373" i="1"/>
  <c r="C371" i="1"/>
  <c r="C369" i="1"/>
  <c r="C367" i="1"/>
  <c r="C365" i="1"/>
  <c r="C363" i="1"/>
  <c r="C361" i="1"/>
  <c r="C359" i="1"/>
  <c r="C357" i="1"/>
  <c r="C355" i="1"/>
  <c r="C353" i="1"/>
  <c r="C351" i="1"/>
  <c r="C349" i="1"/>
  <c r="C347" i="1"/>
  <c r="C345" i="1"/>
  <c r="C343" i="1"/>
  <c r="C341" i="1"/>
  <c r="C339" i="1"/>
  <c r="C337" i="1"/>
  <c r="C335" i="1"/>
  <c r="C502" i="1"/>
  <c r="C500" i="1"/>
  <c r="C498" i="1"/>
  <c r="C496" i="1"/>
  <c r="C494" i="1"/>
  <c r="C492" i="1"/>
  <c r="C490" i="1"/>
  <c r="C488" i="1"/>
  <c r="C486" i="1"/>
  <c r="C484" i="1"/>
  <c r="C482" i="1"/>
  <c r="C480" i="1"/>
  <c r="C478" i="1"/>
  <c r="C476" i="1"/>
  <c r="C474" i="1"/>
  <c r="C472" i="1"/>
  <c r="C470" i="1"/>
  <c r="C468" i="1"/>
  <c r="C466" i="1"/>
  <c r="C464" i="1"/>
  <c r="C462" i="1"/>
  <c r="C460" i="1"/>
  <c r="C458" i="1"/>
  <c r="C456" i="1"/>
  <c r="C454" i="1"/>
  <c r="C452" i="1"/>
  <c r="C450" i="1"/>
  <c r="C448" i="1"/>
  <c r="C446" i="1"/>
  <c r="C444" i="1"/>
  <c r="C442" i="1"/>
  <c r="C440" i="1"/>
  <c r="C438" i="1"/>
  <c r="C436" i="1"/>
  <c r="C434" i="1"/>
  <c r="C432" i="1"/>
  <c r="C430" i="1"/>
  <c r="C428" i="1"/>
  <c r="C426" i="1"/>
  <c r="C424" i="1"/>
  <c r="C422" i="1"/>
  <c r="C420" i="1"/>
  <c r="C418" i="1"/>
  <c r="C416" i="1"/>
  <c r="C414" i="1"/>
  <c r="C412" i="1"/>
  <c r="C410" i="1"/>
  <c r="C408" i="1"/>
  <c r="C406" i="1"/>
  <c r="C404" i="1"/>
  <c r="C402" i="1"/>
  <c r="C400" i="1"/>
  <c r="C398" i="1"/>
  <c r="C396" i="1"/>
  <c r="C394" i="1"/>
  <c r="C392" i="1"/>
  <c r="C390" i="1"/>
  <c r="C388" i="1"/>
  <c r="C386" i="1"/>
  <c r="C384" i="1"/>
  <c r="C382" i="1"/>
  <c r="C380" i="1"/>
  <c r="C378" i="1"/>
  <c r="C376" i="1"/>
  <c r="C374" i="1"/>
  <c r="C372" i="1"/>
  <c r="C370" i="1"/>
  <c r="C368" i="1"/>
  <c r="C366" i="1"/>
  <c r="C364" i="1"/>
  <c r="C362" i="1"/>
  <c r="C360" i="1"/>
  <c r="C358" i="1"/>
  <c r="C356" i="1"/>
  <c r="C354" i="1"/>
  <c r="C352" i="1"/>
  <c r="C350" i="1"/>
  <c r="C348" i="1"/>
  <c r="C346" i="1"/>
  <c r="C344" i="1"/>
  <c r="C342" i="1"/>
  <c r="C340" i="1"/>
  <c r="C338" i="1"/>
  <c r="C336" i="1"/>
  <c r="C334" i="1"/>
  <c r="C332" i="1"/>
  <c r="C330" i="1"/>
  <c r="C328" i="1"/>
  <c r="C326" i="1"/>
  <c r="C324" i="1"/>
  <c r="C322" i="1"/>
  <c r="C320" i="1"/>
  <c r="C318" i="1"/>
  <c r="C316" i="1"/>
  <c r="C314" i="1"/>
  <c r="C312" i="1"/>
  <c r="C310" i="1"/>
  <c r="C308" i="1"/>
  <c r="C306" i="1"/>
  <c r="C304" i="1"/>
  <c r="C302" i="1"/>
  <c r="C300" i="1"/>
  <c r="C298" i="1"/>
  <c r="C296" i="1"/>
  <c r="C294" i="1"/>
  <c r="C292" i="1"/>
  <c r="C290" i="1"/>
  <c r="C288" i="1"/>
  <c r="C286" i="1"/>
  <c r="C284" i="1"/>
  <c r="C282" i="1"/>
  <c r="C280" i="1"/>
  <c r="C278" i="1"/>
  <c r="C276" i="1"/>
  <c r="C274" i="1"/>
  <c r="C272" i="1"/>
  <c r="C270" i="1"/>
  <c r="C268" i="1"/>
  <c r="C266" i="1"/>
  <c r="C264" i="1"/>
  <c r="C262" i="1"/>
  <c r="C260" i="1"/>
  <c r="C258" i="1"/>
  <c r="C256" i="1"/>
  <c r="C254" i="1"/>
  <c r="C252" i="1"/>
  <c r="C250" i="1"/>
  <c r="C248" i="1"/>
  <c r="C246" i="1"/>
  <c r="C244" i="1"/>
  <c r="C242" i="1"/>
  <c r="C240" i="1"/>
  <c r="C238" i="1"/>
  <c r="C236" i="1"/>
  <c r="C234" i="1"/>
  <c r="C232" i="1"/>
  <c r="C230" i="1"/>
  <c r="C228" i="1"/>
  <c r="C226" i="1"/>
  <c r="C224" i="1"/>
  <c r="C222" i="1"/>
  <c r="C220" i="1"/>
  <c r="C218" i="1"/>
  <c r="C216" i="1"/>
  <c r="C214" i="1"/>
  <c r="C212" i="1"/>
  <c r="C210" i="1"/>
  <c r="C208" i="1"/>
  <c r="C206" i="1"/>
  <c r="C204" i="1"/>
  <c r="C202" i="1"/>
  <c r="C200" i="1"/>
  <c r="C198" i="1"/>
  <c r="C196" i="1"/>
  <c r="C194" i="1"/>
  <c r="C192" i="1"/>
  <c r="C190" i="1"/>
  <c r="C188" i="1"/>
  <c r="C186" i="1"/>
  <c r="C184" i="1"/>
  <c r="C182" i="1"/>
  <c r="C180" i="1"/>
  <c r="C178" i="1"/>
  <c r="C176" i="1"/>
  <c r="C174" i="1"/>
  <c r="C172" i="1"/>
  <c r="C170" i="1"/>
  <c r="C168" i="1"/>
  <c r="C166" i="1"/>
  <c r="C164" i="1"/>
  <c r="C333" i="1"/>
  <c r="C331" i="1"/>
  <c r="C329" i="1"/>
  <c r="C327" i="1"/>
  <c r="C325" i="1"/>
  <c r="C323" i="1"/>
  <c r="C321" i="1"/>
  <c r="C319" i="1"/>
  <c r="C317" i="1"/>
  <c r="C315" i="1"/>
  <c r="C313" i="1"/>
  <c r="C311" i="1"/>
  <c r="C309" i="1"/>
  <c r="C307" i="1"/>
  <c r="C305" i="1"/>
  <c r="C303" i="1"/>
  <c r="C301" i="1"/>
  <c r="C299" i="1"/>
  <c r="C297" i="1"/>
  <c r="C295" i="1"/>
  <c r="C293" i="1"/>
  <c r="C291" i="1"/>
  <c r="C289" i="1"/>
  <c r="C287" i="1"/>
  <c r="C285" i="1"/>
  <c r="C283" i="1"/>
  <c r="C281" i="1"/>
  <c r="C279" i="1"/>
  <c r="C277" i="1"/>
  <c r="C275" i="1"/>
  <c r="C273" i="1"/>
  <c r="C271" i="1"/>
  <c r="C269" i="1"/>
  <c r="C267" i="1"/>
  <c r="C265" i="1"/>
  <c r="C263" i="1"/>
  <c r="C261" i="1"/>
  <c r="C259" i="1"/>
  <c r="C257" i="1"/>
  <c r="C255" i="1"/>
  <c r="C253" i="1"/>
  <c r="C251" i="1"/>
  <c r="C249" i="1"/>
  <c r="C247" i="1"/>
  <c r="C245" i="1"/>
  <c r="C243" i="1"/>
  <c r="C241" i="1"/>
  <c r="C239" i="1"/>
  <c r="C237" i="1"/>
  <c r="C235" i="1"/>
  <c r="C233" i="1"/>
  <c r="C231" i="1"/>
  <c r="C229" i="1"/>
  <c r="C227" i="1"/>
  <c r="C225" i="1"/>
  <c r="C223" i="1"/>
  <c r="C221" i="1"/>
  <c r="C219" i="1"/>
  <c r="C217" i="1"/>
  <c r="C215" i="1"/>
  <c r="C213" i="1"/>
  <c r="C211" i="1"/>
  <c r="C209" i="1"/>
  <c r="C207" i="1"/>
  <c r="C205" i="1"/>
  <c r="C203" i="1"/>
  <c r="C201" i="1"/>
  <c r="C199" i="1"/>
  <c r="C197" i="1"/>
  <c r="C195" i="1"/>
  <c r="C193" i="1"/>
  <c r="C191" i="1"/>
  <c r="C189" i="1"/>
  <c r="C187" i="1"/>
  <c r="C185" i="1"/>
  <c r="C183" i="1"/>
  <c r="C181" i="1"/>
  <c r="C179" i="1"/>
  <c r="C177" i="1"/>
  <c r="C175" i="1"/>
  <c r="C173" i="1"/>
  <c r="C171" i="1"/>
  <c r="C169" i="1"/>
  <c r="C167" i="1"/>
  <c r="C165" i="1"/>
  <c r="C4" i="1"/>
  <c r="C6" i="1"/>
  <c r="C8" i="1"/>
  <c r="C10" i="1"/>
  <c r="C12" i="1"/>
  <c r="C14" i="1"/>
  <c r="C16" i="1"/>
  <c r="C18" i="1"/>
  <c r="C20" i="1"/>
  <c r="C22" i="1"/>
  <c r="C24" i="1"/>
  <c r="C26" i="1"/>
  <c r="C28" i="1"/>
  <c r="C30" i="1"/>
  <c r="C32" i="1"/>
  <c r="C34" i="1"/>
  <c r="C36" i="1"/>
  <c r="C38" i="1"/>
  <c r="C40" i="1"/>
  <c r="C42" i="1"/>
  <c r="C44" i="1"/>
  <c r="C46" i="1"/>
  <c r="C48" i="1"/>
  <c r="C50" i="1"/>
  <c r="C52" i="1"/>
  <c r="C54" i="1"/>
  <c r="C56" i="1"/>
  <c r="C58" i="1"/>
  <c r="C60" i="1"/>
  <c r="C62" i="1"/>
  <c r="C64" i="1"/>
  <c r="C66" i="1"/>
  <c r="C68" i="1"/>
  <c r="C70" i="1"/>
  <c r="C72" i="1"/>
  <c r="C74" i="1"/>
  <c r="C76" i="1"/>
  <c r="C78" i="1"/>
  <c r="C80" i="1"/>
  <c r="C82" i="1"/>
  <c r="C84" i="1"/>
  <c r="C86" i="1"/>
  <c r="C88" i="1"/>
  <c r="C90" i="1"/>
  <c r="C92" i="1"/>
  <c r="C94" i="1"/>
  <c r="C96" i="1"/>
  <c r="C98" i="1"/>
  <c r="C100" i="1"/>
  <c r="C102" i="1"/>
  <c r="C104" i="1"/>
  <c r="C106" i="1"/>
  <c r="C108" i="1"/>
  <c r="C110" i="1"/>
  <c r="C112" i="1"/>
  <c r="C114" i="1"/>
  <c r="C116" i="1"/>
  <c r="C118" i="1"/>
  <c r="C120" i="1"/>
  <c r="C122" i="1"/>
  <c r="C124" i="1"/>
  <c r="C126" i="1"/>
  <c r="C128" i="1"/>
  <c r="C130" i="1"/>
  <c r="C132" i="1"/>
  <c r="C134" i="1"/>
  <c r="C136" i="1"/>
  <c r="C138" i="1"/>
  <c r="C140" i="1"/>
  <c r="C142" i="1"/>
  <c r="C144" i="1"/>
  <c r="C146" i="1"/>
  <c r="C148" i="1"/>
  <c r="C150" i="1"/>
  <c r="C152" i="1"/>
  <c r="C154" i="1"/>
  <c r="C156" i="1"/>
  <c r="C158" i="1"/>
  <c r="C160" i="1"/>
  <c r="C162" i="1"/>
</calcChain>
</file>

<file path=xl/sharedStrings.xml><?xml version="1.0" encoding="utf-8"?>
<sst xmlns="http://schemas.openxmlformats.org/spreadsheetml/2006/main" count="45" uniqueCount="31">
  <si>
    <t>MAX</t>
    <phoneticPr fontId="2"/>
  </si>
  <si>
    <t>内　　訳　　書</t>
    <rPh sb="0" eb="1">
      <t>ウチ</t>
    </rPh>
    <rPh sb="3" eb="4">
      <t>ヤク</t>
    </rPh>
    <rPh sb="6" eb="7">
      <t>ショ</t>
    </rPh>
    <phoneticPr fontId="2"/>
  </si>
  <si>
    <t>品　　　　　名</t>
    <rPh sb="0" eb="1">
      <t>ヒン</t>
    </rPh>
    <rPh sb="6" eb="7">
      <t>ナ</t>
    </rPh>
    <phoneticPr fontId="2"/>
  </si>
  <si>
    <t>規　　　　　格</t>
    <rPh sb="0" eb="1">
      <t>タダシ</t>
    </rPh>
    <rPh sb="6" eb="7">
      <t>カク</t>
    </rPh>
    <phoneticPr fontId="2"/>
  </si>
  <si>
    <t>単位</t>
    <rPh sb="0" eb="2">
      <t>タンイ</t>
    </rPh>
    <phoneticPr fontId="2"/>
  </si>
  <si>
    <t>予　定
数　量</t>
    <rPh sb="0" eb="1">
      <t>ヨ</t>
    </rPh>
    <rPh sb="2" eb="3">
      <t>サダム</t>
    </rPh>
    <rPh sb="4" eb="5">
      <t>カズ</t>
    </rPh>
    <rPh sb="6" eb="7">
      <t>リョウ</t>
    </rPh>
    <phoneticPr fontId="2"/>
  </si>
  <si>
    <t>単価</t>
    <rPh sb="0" eb="1">
      <t>タン</t>
    </rPh>
    <rPh sb="1" eb="2">
      <t>アタイ</t>
    </rPh>
    <phoneticPr fontId="2"/>
  </si>
  <si>
    <t>備　考</t>
    <phoneticPr fontId="2"/>
  </si>
  <si>
    <t>印刷</t>
    <rPh sb="0" eb="2">
      <t>インサツ</t>
    </rPh>
    <phoneticPr fontId="2"/>
  </si>
  <si>
    <t>令和　　　年　　　月　　　日</t>
    <rPh sb="0" eb="1">
      <t>レイ</t>
    </rPh>
    <rPh sb="1" eb="2">
      <t>ワ</t>
    </rPh>
    <rPh sb="5" eb="6">
      <t>ネン</t>
    </rPh>
    <rPh sb="9" eb="10">
      <t>ガツ</t>
    </rPh>
    <rPh sb="13" eb="14">
      <t>ニチ</t>
    </rPh>
    <phoneticPr fontId="2"/>
  </si>
  <si>
    <t>市場価格調査書</t>
    <rPh sb="0" eb="2">
      <t>シジョウ</t>
    </rPh>
    <rPh sb="2" eb="4">
      <t>カカク</t>
    </rPh>
    <rPh sb="4" eb="6">
      <t>チョウサ</t>
    </rPh>
    <rPh sb="6" eb="7">
      <t>ショ</t>
    </rPh>
    <phoneticPr fontId="2"/>
  </si>
  <si>
    <t xml:space="preserve">契約担当官 </t>
    <rPh sb="0" eb="2">
      <t>ケイヤク</t>
    </rPh>
    <rPh sb="2" eb="5">
      <t>タントウカン</t>
    </rPh>
    <phoneticPr fontId="2"/>
  </si>
  <si>
    <t>住所</t>
  </si>
  <si>
    <t>会社名</t>
  </si>
  <si>
    <t>下記のとおり見積もりいたします。</t>
  </si>
  <si>
    <t>氏名</t>
  </si>
  <si>
    <t>　　　　　　印</t>
    <rPh sb="6" eb="7">
      <t>イン</t>
    </rPh>
    <phoneticPr fontId="2"/>
  </si>
  <si>
    <t>担当者：</t>
    <rPh sb="0" eb="3">
      <t>タントウシャ</t>
    </rPh>
    <phoneticPr fontId="2"/>
  </si>
  <si>
    <t>電話番号：</t>
    <rPh sb="0" eb="4">
      <t>デンワバンゴウ</t>
    </rPh>
    <phoneticPr fontId="2"/>
  </si>
  <si>
    <t>品　　　　　　　名</t>
  </si>
  <si>
    <t>規　　　　　格　　</t>
  </si>
  <si>
    <t>単位</t>
  </si>
  <si>
    <t>予定
数量</t>
    <phoneticPr fontId="2"/>
  </si>
  <si>
    <t>単　価</t>
  </si>
  <si>
    <t>備　考</t>
  </si>
  <si>
    <t>内訳書のとおり</t>
    <rPh sb="0" eb="3">
      <t>ウチワケショ</t>
    </rPh>
    <phoneticPr fontId="2"/>
  </si>
  <si>
    <t>-以 下 余 白-</t>
    <rPh sb="0" eb="9">
      <t>イカ</t>
    </rPh>
    <phoneticPr fontId="2"/>
  </si>
  <si>
    <t>入　札（見　積）　　書</t>
    <rPh sb="0" eb="1">
      <t>イ</t>
    </rPh>
    <rPh sb="2" eb="3">
      <t>サツ</t>
    </rPh>
    <rPh sb="4" eb="5">
      <t>ケン</t>
    </rPh>
    <phoneticPr fontId="2"/>
  </si>
  <si>
    <t>殿</t>
    <rPh sb="0" eb="1">
      <t>ドノ</t>
    </rPh>
    <phoneticPr fontId="2"/>
  </si>
  <si>
    <t>下記のとおり入札いたします。</t>
    <rPh sb="6" eb="8">
      <t>ニュウサツ</t>
    </rPh>
    <phoneticPr fontId="2"/>
  </si>
  <si>
    <t>貴通知・公告に対し、入札（見積）及び契約心得・標準契約条項等承知の上、上記のとおり提出致します。</t>
    <rPh sb="0" eb="1">
      <t>キ</t>
    </rPh>
    <rPh sb="1" eb="3">
      <t>ツウチ</t>
    </rPh>
    <rPh sb="4" eb="6">
      <t>コウコク</t>
    </rPh>
    <rPh sb="7" eb="8">
      <t>タイ</t>
    </rPh>
    <rPh sb="10" eb="12">
      <t>ニュウサツ</t>
    </rPh>
    <rPh sb="13" eb="15">
      <t>ミツ</t>
    </rPh>
    <rPh sb="16" eb="17">
      <t>オヨ</t>
    </rPh>
    <rPh sb="18" eb="20">
      <t>ケイヤク</t>
    </rPh>
    <rPh sb="20" eb="22">
      <t>ココロエ</t>
    </rPh>
    <rPh sb="23" eb="25">
      <t>ヒョウジュン</t>
    </rPh>
    <rPh sb="25" eb="27">
      <t>ケイヤク</t>
    </rPh>
    <rPh sb="27" eb="29">
      <t>ジョウコウ</t>
    </rPh>
    <rPh sb="29" eb="30">
      <t>トウ</t>
    </rPh>
    <rPh sb="30" eb="32">
      <t>ショウチ</t>
    </rPh>
    <rPh sb="33" eb="34">
      <t>ウエ</t>
    </rPh>
    <rPh sb="35" eb="37">
      <t>ジョウキ</t>
    </rPh>
    <rPh sb="41" eb="43">
      <t>テイシュツ</t>
    </rPh>
    <rPh sb="43" eb="44">
      <t>イタ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</si>
</sst>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name val="ＭＳ Ｐゴシック"/>
      <family val="3"/>
      <charset val="128"/>
    </font>
    <font>
      <sz val="14"/>
      <color theme="0"/>
      <name val="ＭＳ 明朝"/>
      <family val="1"/>
      <charset val="128"/>
    </font>
    <font>
      <sz val="6"/>
      <name val="ＭＳ Ｐゴシック"/>
      <family val="3"/>
      <charset val="128"/>
    </font>
    <font>
      <sz val="20"/>
      <name val="ＭＳ 明朝"/>
      <family val="1"/>
      <charset val="128"/>
    </font>
    <font>
      <b/>
      <sz val="10"/>
      <color indexed="10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4"/>
      <color indexed="22"/>
      <name val="ＭＳ 明朝"/>
      <family val="1"/>
      <charset val="128"/>
    </font>
    <font>
      <b/>
      <sz val="14"/>
      <color indexed="10"/>
      <name val="ＭＳ 明朝"/>
      <family val="1"/>
      <charset val="128"/>
    </font>
    <font>
      <sz val="12"/>
      <name val="ＭＳ 明朝"/>
      <family val="1"/>
      <charset val="128"/>
    </font>
    <font>
      <sz val="12"/>
      <color indexed="22"/>
      <name val="ＭＳ 明朝"/>
      <family val="1"/>
      <charset val="128"/>
    </font>
    <font>
      <sz val="9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16"/>
      <name val="ＭＳ Ｐ明朝"/>
      <family val="1"/>
      <charset val="128"/>
    </font>
    <font>
      <sz val="14"/>
      <color theme="0"/>
      <name val="ＭＳ Ｐ明朝"/>
      <family val="1"/>
      <charset val="128"/>
    </font>
    <font>
      <sz val="10"/>
      <name val="ＭＳ Ｐ明朝"/>
      <family val="1"/>
      <charset val="128"/>
    </font>
    <font>
      <sz val="12"/>
      <color indexed="10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 applyAlignment="1">
      <alignment horizontal="center" shrinkToFi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0" xfId="0" applyFont="1"/>
    <xf numFmtId="0" fontId="5" fillId="2" borderId="0" xfId="0" applyFont="1" applyFill="1"/>
    <xf numFmtId="0" fontId="1" fillId="0" borderId="0" xfId="0" applyFont="1" applyAlignment="1">
      <alignment shrinkToFit="1"/>
    </xf>
    <xf numFmtId="0" fontId="6" fillId="0" borderId="2" xfId="0" applyFont="1" applyBorder="1" applyAlignment="1">
      <alignment horizontal="center" vertical="center" wrapText="1" shrinkToFit="1"/>
    </xf>
    <xf numFmtId="0" fontId="7" fillId="0" borderId="2" xfId="0" applyFont="1" applyBorder="1" applyAlignment="1">
      <alignment horizontal="center" vertical="center" wrapText="1" shrinkToFi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distributed" vertical="center" wrapText="1"/>
    </xf>
    <xf numFmtId="0" fontId="4" fillId="0" borderId="3" xfId="0" applyFont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0" fontId="7" fillId="0" borderId="2" xfId="0" applyFont="1" applyBorder="1" applyAlignment="1" applyProtection="1">
      <alignment vertical="center" wrapText="1"/>
      <protection locked="0"/>
    </xf>
    <xf numFmtId="0" fontId="6" fillId="0" borderId="2" xfId="0" applyFont="1" applyBorder="1" applyAlignment="1">
      <alignment horizontal="right" vertical="center" wrapText="1"/>
    </xf>
    <xf numFmtId="0" fontId="5" fillId="0" borderId="4" xfId="0" applyFont="1" applyBorder="1" applyAlignment="1" applyProtection="1">
      <alignment horizontal="center" vertical="center" shrinkToFit="1"/>
      <protection locked="0"/>
    </xf>
    <xf numFmtId="0" fontId="9" fillId="3" borderId="2" xfId="0" applyFont="1" applyFill="1" applyBorder="1" applyAlignment="1">
      <alignment horizontal="center" vertical="center"/>
    </xf>
    <xf numFmtId="0" fontId="10" fillId="0" borderId="0" xfId="0" applyFont="1"/>
    <xf numFmtId="0" fontId="11" fillId="2" borderId="0" xfId="0" applyFont="1" applyFill="1" applyAlignment="1">
      <alignment horizontal="center"/>
    </xf>
    <xf numFmtId="0" fontId="11" fillId="2" borderId="0" xfId="0" applyFont="1" applyFill="1"/>
    <xf numFmtId="0" fontId="6" fillId="0" borderId="2" xfId="0" applyFont="1" applyBorder="1"/>
    <xf numFmtId="0" fontId="11" fillId="2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12" fillId="0" borderId="2" xfId="0" applyFont="1" applyBorder="1" applyAlignment="1" applyProtection="1">
      <alignment vertical="center" wrapText="1"/>
      <protection locked="0"/>
    </xf>
    <xf numFmtId="0" fontId="8" fillId="2" borderId="0" xfId="0" applyFont="1" applyFill="1"/>
    <xf numFmtId="0" fontId="5" fillId="0" borderId="0" xfId="0" applyFont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10" fillId="0" borderId="2" xfId="0" applyFont="1" applyBorder="1"/>
    <xf numFmtId="0" fontId="5" fillId="0" borderId="0" xfId="0" applyFont="1" applyAlignment="1">
      <alignment vertical="center"/>
    </xf>
    <xf numFmtId="0" fontId="10" fillId="0" borderId="0" xfId="0" applyFont="1" applyAlignment="1">
      <alignment vertical="center" shrinkToFit="1"/>
    </xf>
    <xf numFmtId="0" fontId="7" fillId="0" borderId="0" xfId="0" applyFont="1" applyAlignment="1">
      <alignment vertical="center" wrapText="1" shrinkToFit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4" fillId="4" borderId="0" xfId="0" applyFont="1" applyFill="1"/>
    <xf numFmtId="0" fontId="14" fillId="4" borderId="0" xfId="0" applyFont="1" applyFill="1" applyAlignment="1">
      <alignment horizontal="center"/>
    </xf>
    <xf numFmtId="0" fontId="15" fillId="4" borderId="0" xfId="0" applyFont="1" applyFill="1" applyAlignment="1">
      <alignment horizontal="right" vertical="center"/>
    </xf>
    <xf numFmtId="0" fontId="15" fillId="2" borderId="0" xfId="0" applyFont="1" applyFill="1" applyAlignment="1">
      <alignment vertical="center"/>
    </xf>
    <xf numFmtId="0" fontId="14" fillId="0" borderId="0" xfId="0" applyFont="1" applyAlignment="1">
      <alignment horizontal="center" vertical="center" wrapText="1"/>
    </xf>
    <xf numFmtId="0" fontId="16" fillId="4" borderId="0" xfId="0" applyFont="1" applyFill="1" applyAlignment="1">
      <alignment horizontal="center"/>
    </xf>
    <xf numFmtId="0" fontId="14" fillId="2" borderId="0" xfId="0" applyFont="1" applyFill="1"/>
    <xf numFmtId="0" fontId="14" fillId="0" borderId="0" xfId="0" applyFont="1"/>
    <xf numFmtId="0" fontId="15" fillId="4" borderId="0" xfId="0" applyFont="1" applyFill="1"/>
    <xf numFmtId="0" fontId="15" fillId="4" borderId="0" xfId="0" applyFont="1" applyFill="1" applyAlignment="1">
      <alignment horizontal="distributed"/>
    </xf>
    <xf numFmtId="0" fontId="17" fillId="4" borderId="0" xfId="0" applyFont="1" applyFill="1"/>
    <xf numFmtId="0" fontId="18" fillId="4" borderId="0" xfId="0" applyFont="1" applyFill="1"/>
    <xf numFmtId="0" fontId="18" fillId="4" borderId="0" xfId="0" applyFont="1" applyFill="1" applyAlignment="1">
      <alignment vertical="center"/>
    </xf>
    <xf numFmtId="0" fontId="15" fillId="4" borderId="2" xfId="0" applyFont="1" applyFill="1" applyBorder="1" applyAlignment="1">
      <alignment horizontal="center" vertical="center" wrapText="1"/>
    </xf>
    <xf numFmtId="0" fontId="15" fillId="4" borderId="2" xfId="0" applyFont="1" applyFill="1" applyBorder="1"/>
    <xf numFmtId="0" fontId="19" fillId="4" borderId="2" xfId="0" applyFont="1" applyFill="1" applyBorder="1" applyAlignment="1">
      <alignment horizontal="center"/>
    </xf>
    <xf numFmtId="0" fontId="15" fillId="4" borderId="2" xfId="0" applyFont="1" applyFill="1" applyBorder="1" applyAlignment="1">
      <alignment horizontal="center"/>
    </xf>
    <xf numFmtId="0" fontId="14" fillId="4" borderId="2" xfId="0" applyFont="1" applyFill="1" applyBorder="1"/>
    <xf numFmtId="0" fontId="15" fillId="4" borderId="2" xfId="0" quotePrefix="1" applyFont="1" applyFill="1" applyBorder="1" applyAlignment="1">
      <alignment vertical="center" wrapText="1"/>
    </xf>
    <xf numFmtId="0" fontId="15" fillId="4" borderId="2" xfId="0" applyFont="1" applyFill="1" applyBorder="1" applyAlignment="1">
      <alignment vertical="center" wrapText="1"/>
    </xf>
    <xf numFmtId="0" fontId="15" fillId="4" borderId="2" xfId="0" quotePrefix="1" applyFont="1" applyFill="1" applyBorder="1" applyAlignment="1">
      <alignment horizontal="center"/>
    </xf>
    <xf numFmtId="0" fontId="14" fillId="4" borderId="2" xfId="0" applyFont="1" applyFill="1" applyBorder="1" applyAlignment="1">
      <alignment horizontal="center"/>
    </xf>
    <xf numFmtId="0" fontId="14" fillId="2" borderId="0" xfId="0" applyFont="1" applyFill="1" applyAlignment="1">
      <alignment horizontal="center"/>
    </xf>
    <xf numFmtId="0" fontId="14" fillId="0" borderId="0" xfId="0" applyFont="1" applyAlignment="1">
      <alignment horizontal="center"/>
    </xf>
    <xf numFmtId="0" fontId="19" fillId="4" borderId="2" xfId="0" applyFont="1" applyFill="1" applyBorder="1" applyAlignment="1">
      <alignment horizontal="center" shrinkToFit="1"/>
    </xf>
    <xf numFmtId="0" fontId="15" fillId="4" borderId="5" xfId="0" applyFont="1" applyFill="1" applyBorder="1" applyAlignment="1">
      <alignment horizontal="center" shrinkToFit="1"/>
    </xf>
    <xf numFmtId="0" fontId="15" fillId="4" borderId="6" xfId="0" applyFont="1" applyFill="1" applyBorder="1" applyAlignment="1">
      <alignment horizontal="center" shrinkToFit="1"/>
    </xf>
    <xf numFmtId="0" fontId="15" fillId="4" borderId="7" xfId="0" applyFont="1" applyFill="1" applyBorder="1" applyAlignment="1">
      <alignment horizontal="center" shrinkToFit="1"/>
    </xf>
    <xf numFmtId="0" fontId="15" fillId="4" borderId="8" xfId="0" applyFont="1" applyFill="1" applyBorder="1" applyAlignment="1">
      <alignment horizontal="center" shrinkToFit="1"/>
    </xf>
    <xf numFmtId="0" fontId="15" fillId="4" borderId="1" xfId="0" applyFont="1" applyFill="1" applyBorder="1" applyAlignment="1">
      <alignment horizontal="center" shrinkToFit="1"/>
    </xf>
    <xf numFmtId="0" fontId="15" fillId="4" borderId="9" xfId="0" applyFont="1" applyFill="1" applyBorder="1" applyAlignment="1">
      <alignment horizontal="center" shrinkToFit="1"/>
    </xf>
  </cellXfs>
  <cellStyles count="1">
    <cellStyle name="標準" xfId="0" builtinId="0"/>
  </cellStyles>
  <dxfs count="1"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externalLink" Target="externalLinks/externalLink23.xml"/><Relationship Id="rId21" Type="http://schemas.openxmlformats.org/officeDocument/2006/relationships/externalLink" Target="externalLinks/externalLink18.xml"/><Relationship Id="rId34" Type="http://schemas.openxmlformats.org/officeDocument/2006/relationships/externalLink" Target="externalLinks/externalLink31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externalLink" Target="externalLinks/externalLink30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29" Type="http://schemas.openxmlformats.org/officeDocument/2006/relationships/externalLink" Target="externalLinks/externalLink26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32" Type="http://schemas.openxmlformats.org/officeDocument/2006/relationships/externalLink" Target="externalLinks/externalLink29.xml"/><Relationship Id="rId37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36" Type="http://schemas.openxmlformats.org/officeDocument/2006/relationships/styles" Target="styles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31" Type="http://schemas.openxmlformats.org/officeDocument/2006/relationships/externalLink" Target="externalLinks/externalLink28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externalLink" Target="externalLinks/externalLink27.xml"/><Relationship Id="rId35" Type="http://schemas.openxmlformats.org/officeDocument/2006/relationships/theme" Target="theme/theme1.xml"/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1085850</xdr:colOff>
      <xdr:row>1</xdr:row>
      <xdr:rowOff>114300</xdr:rowOff>
    </xdr:from>
    <xdr:to>
      <xdr:col>2</xdr:col>
      <xdr:colOff>142875</xdr:colOff>
      <xdr:row>1</xdr:row>
      <xdr:rowOff>114300</xdr:rowOff>
    </xdr:to>
    <xdr:sp macro="" textlink="">
      <xdr:nvSpPr>
        <xdr:cNvPr id="2" name="Line 39">
          <a:extLst>
            <a:ext uri="{FF2B5EF4-FFF2-40B4-BE49-F238E27FC236}">
              <a16:creationId xmlns:a16="http://schemas.microsoft.com/office/drawing/2014/main" id="{24743693-20A4-49DA-8628-5A8A1EC77F77}"/>
            </a:ext>
          </a:extLst>
        </xdr:cNvPr>
        <xdr:cNvSpPr>
          <a:spLocks noChangeShapeType="1"/>
        </xdr:cNvSpPr>
      </xdr:nvSpPr>
      <xdr:spPr bwMode="auto">
        <a:xfrm>
          <a:off x="2884170" y="320040"/>
          <a:ext cx="44386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1095375</xdr:colOff>
      <xdr:row>1</xdr:row>
      <xdr:rowOff>152400</xdr:rowOff>
    </xdr:from>
    <xdr:to>
      <xdr:col>2</xdr:col>
      <xdr:colOff>152400</xdr:colOff>
      <xdr:row>1</xdr:row>
      <xdr:rowOff>152400</xdr:rowOff>
    </xdr:to>
    <xdr:sp macro="" textlink="">
      <xdr:nvSpPr>
        <xdr:cNvPr id="3" name="Line 40">
          <a:extLst>
            <a:ext uri="{FF2B5EF4-FFF2-40B4-BE49-F238E27FC236}">
              <a16:creationId xmlns:a16="http://schemas.microsoft.com/office/drawing/2014/main" id="{FEE20915-5D36-482D-AD22-F87DAB6DFE34}"/>
            </a:ext>
          </a:extLst>
        </xdr:cNvPr>
        <xdr:cNvSpPr>
          <a:spLocks noChangeShapeType="1"/>
        </xdr:cNvSpPr>
      </xdr:nvSpPr>
      <xdr:spPr bwMode="auto">
        <a:xfrm>
          <a:off x="2893695" y="358140"/>
          <a:ext cx="44386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&#27880;&#24847;&#12501;&#12457;&#12523;&#12480;\&#21271;&#37096;&#33322;&#31354;&#26041;&#38754;&#38538;\&#31532;&#65298;&#33322;&#31354;&#22243;\&#22522;&#22320;&#26989;&#21209;&#32676;\&#20250;&#35336;&#38538;\&#22865;&#32004;&#29677;\&#22865;&#32004;&#29677;&#20849;&#26377;\&#21508;&#25285;&#24403;&#32773;&#12501;&#12457;&#12523;&#12480;\&#38263;&#35895;&#24029;&#22763;&#38263;\&#26681;&#23460;\&#31975;&#39135;\R6&#24180;&#24230;&#31975;&#39135;\R6.5\&#31975;&#39135;&#12471;&#12473;6_5&#26376;&#20462;&#27491;&#29256;4.1.xlsm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SETSU01\&#20849;&#26377;&#65420;&#65387;&#65433;&#65408;&#65438;&#65392;\&#24314;&#31689;&#35211;&#31309;&#19968;&#35239;\&#35211;&#31309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mchittr001\public\&#21315;&#27507;&#22522;&#22320;\%2304&#12288;&#65298;&#31354;&#22243;&#22522;&#22320;&#26989;&#21209;&#32676;\08&#12288;&#20250;&#35336;&#38538;\04%20&#22865;&#32004;&#29677;\40%20&#20844;&#21578;\31&#24180;&#24230;&#20844;&#21578;\&#24037;&#20107;&#65288;&#24441;&#21209;&#65289;&#22865;&#32004;&#12471;&#12473;&#12486;&#12512;&#65288;&#65298;&#65297;&#24180;&#24230;&#65289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e00\&#38538;&#20840;&#33324;\&#20225;&#30011;&#12363;&#12425;&#12398;&#24773;&#22577;\&#26045;&#35373;&#38538;&#24037;&#20107;&#19968;&#20214;&#26360;&#39006;\&#28020;&#22580;&#31561;&#25913;&#20462;&#24037;&#20107;(WAF&#12539;&#65299;&#28020;)\&#22303;&#26408;&#24037;&#20107;&#35211;&#31309;&#26360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e31\&#35373;&#20633;120%20(G)\&#20225;&#30011;\&#24037;&#20107;13&#24180;&#24230;\&#28193;&#12426;&#24266;&#19979;&#35036;&#20462;&#24037;&#20107;(&#27671;&#35937;&#38538;)\&#27671;&#35937;&#38538;&#24266;&#19979;&#35036;&#20462;&#35211;&#31309;-1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&#28020;&#22580;&#31561;&#25913;&#20462;&#24037;&#20107;\&#28020;&#22580;&#31561;&#25913;&#20462;&#24037;&#20107;(WAF&#12539;&#31532;3&#28020;&#22580;)\&#19968;&#20301;&#20195;&#20385;&#34920;-&#65298;(&#38609;&#36939;Waf&#65291;&#65299;&#28020;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93487/Desktop/&#21336;&#22865;&#35201;&#27714;&#12487;&#12540;&#12479;/&#65330;4&#34907;&#26448;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22437PC059\Users\2&#31354;&#22243;&#22522;&#32676;\&#20250;&#35336;&#38538;\04%20&#22865;&#32004;&#29677;\04%20&#21508;&#25285;&#24403;&#32773;&#12501;&#12457;&#12523;&#12480;\&#23433;&#30000;&#26361;&#38263;\&#37109;&#36865;&#65286;&#65318;&#65313;&#65336;&#12471;&#12473;&#12486;&#12512;&#20840;&#37096;.xlsm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&#28020;&#22580;&#31561;&#25913;&#20462;&#24037;&#20107;\&#28020;&#22580;&#31561;&#25913;&#20462;&#24037;&#20107;(WAF&#12539;&#31532;3&#28020;&#22580;)\&#19968;&#20301;&#20195;&#20385;&#34920;&#65288;&#21508;&#25152;&#20462;&#32341;&#65289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22437PC059\Users\Users\220021\Desktop\&#20843;&#38642;\&#20843;&#38642;\&#20843;&#38642;\30&#21336;&#22865;\&#22259;&#26360;\&#65298;&#65305;&#12288;&#26178;&#21051;&#34920;&#12288;&#12288;&#20989;&#39208;&#34086;&#23627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35199;&#24029;&#22763;&#38263;\MO\WINNT\Profiles\AE34199638\&#65411;&#65438;&#65405;&#65400;&#65412;&#65391;&#65420;&#65439;\&#35336;&#30011;&#22806;&#65297;&#65299;\&#22522;&#26412;&#22865;&#32004;\&#22865;&#32004;&#20869;&#35379;&#12354;&#1242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ikei_srv01\public\&#20104;&#31639;11\&#36578;&#36865;\&#31227;&#36578;&#20107;&#21209;\&#21462;&#24471;&#21697;&#30446;XZ17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uper-master\&#19968;&#33324;&#29992;\&#36554;&#20001;&#25972;&#20633;\&#20107;&#21209;&#20966;&#29702;&#20840;&#33324;\&#32113;&#21046;&#21488;&#24115;\&#32113;&#21046;&#21488;&#24115;&#65298;&#65296;&#24180;&#24230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17&#24180;&#24230;\17&#24180;&#24230;&#19978;&#21322;&#26399;&#35336;&#30011;&#20998;\&#20304;&#12293;&#26408;\BQP%20&#38609;&#36008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230729/Desktop/&#38263;&#27836;&#12288;&#31975;&#39135;6&#26376;&#20998;%20-%20&#20316;&#26989;&#29992;&#12288;&#25913;.xlsm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22437PC059\Users\Users\225002\Desktop\&#22303;&#24029;\&#22865;&#32004;\&#20196;&#21644;&#65298;&#24180;&#24230;\&#35336;&#30011;&#22806;\&#9733;8001&#12304;DJ&#12305;&#37325;&#27833;\8001&#37325;&#27833;448000&#8467;.xlsm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-ql7d5\&#22865;&#32004;&#29677;\&#39640;&#27211;\&#65298;&#65299;&#24180;&#24230;&#35519;&#36948;\&#65297;&#65295;&#22235;\&#65397;&#65432;&#65404;&#65438;&#65413;&#65433;Ver\&#26908;&#26619;\&#26908;&#26619;&#12288;&#20837;&#26413;\&#26908;&#26619;&#20837;&#26413;(&#26085;&#26628;&#26481;&#28023;%20&#65405;&#65405;&#65438;&#65401;&#65437;)%2077&#21697;&#30446;&#65290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23437pc047\&#22865;&#32004;&#20849;&#26377;\Documents%20and%20Settings\&#20250;&#35336;&#29677;\&#12487;&#12473;&#12463;&#12488;&#12483;&#12503;\18.12.08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3\keiyaku\Documents%20and%20Settings\Owner\&#12487;&#12473;&#12463;&#12488;&#12483;&#12503;\&#31975;&#39135;&#38306;&#20418;\&#21508;&#26376;&#38598;&#35336;&#34920;\18&#24180;&#24230;\18&#24180;&#24230;\4&#26376;&#20998;\17&#24180;&#31975;&#39135;&#30003;&#12375;&#36865;&#12426;\&#31975;&#39135;\&#31975;&#39135;&#38598;&#35336;2&#26376;&#20998;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31975;&#39135;&#38598;&#35336;&#65288;&#23567;&#26494;&#65289;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&#27880;&#24847;&#12501;&#12457;&#12523;&#12480;\&#21271;&#37096;&#33322;&#31354;&#26041;&#38754;&#38538;\&#31532;&#65298;&#33322;&#31354;&#22243;\&#22522;&#22320;&#26989;&#21209;&#32676;\&#20250;&#35336;&#38538;\&#22865;&#32004;&#29677;\&#22865;&#32004;&#29677;&#20849;&#26377;\40%20&#20844;&#21578;\5&#24180;&#24230;&#20844;&#21578;\&#9733;&#26032;&#12288;&#20844;&#21578;&#12471;&#12473;&#12486;&#12512;\&#20844;&#21578;&#12471;&#12473;&#12486;&#12512;&#65288;&#25913;&#36896;&#29256;&#65289;&#20196;&#21644;&#65301;&#24180;&#24230;.xlsm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saki\d\&#21407;&#31295;\12&#24180;&#24230;\&#20462;&#29702;&#12539;&#24441;&#21209;\&#65404;-&#65433;&#65412;&#65438;&#25161;&#38651;&#27874;&#28431;&#27945;&#28204;&#2345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SETSU01\&#20849;&#26377;&#65420;&#65387;&#65433;&#65408;&#65438;&#65392;\&#28020;&#22580;&#31561;&#25913;&#20462;&#24037;&#20107;(WAF&#12539;&#65299;&#28020;)\&#22303;&#26408;&#24037;&#20107;&#35211;&#31309;&#26360;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uper-master\&#22865;&#32004;&#29677;\&#22865;&#32004;&#29677;&#38263;&#29992;\&#19977;&#23429;&#29992;\16&#24180;&#24230;&#21336;&#22865;\No355&#21560;&#21454;&#24335;&#31354;&#35519;&#27231;&#20445;&#23432;&#28857;&#26908;&#24441;&#21209;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22437PC059\Users\Users\213468\Desktop\&#20107;&#21209;&#20849;&#36890;&#12363;&#12425;\&#30003;&#12375;&#21463;&#12369;\&#37109;&#36865;&#65286;&#65318;&#65313;&#65336;&#12471;&#12473;&#12486;&#12512;&#65298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e31\&#35373;&#20633;120%20(G)\&#24314;&#31689;&#35211;&#31309;&#19968;&#35239;\&#35211;&#31309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ikei_srv01\public\EXCEL5\&#20316;&#26989;\&#20869;&#23616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e31\&#35373;&#20633;120%20(G)\&#28020;&#22580;&#31561;&#25913;&#20462;&#24037;&#20107;(WAF&#12539;&#65299;&#28020;)\&#22303;&#26408;&#24037;&#20107;&#35211;&#31309;&#26360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SETSU01\&#20849;&#26377;&#65420;&#65387;&#65433;&#65408;&#65438;&#65392;\&#20225;&#30011;\&#24037;&#20107;13&#24180;&#24230;\&#28193;&#12426;&#24266;&#19979;&#35036;&#20462;&#24037;&#20107;\&#27671;&#35937;&#38538;&#24266;&#19979;&#35036;&#20462;&#35211;&#31309;-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26433pc021\&#20849;&#26377;\&#27880;&#24847;\&#65298;&#65294;&#24037;&#20107;&#12539;&#24441;&#21209;&#38306;&#20418;\&#24037;&#20107;&#65286;&#24441;&#21209;\&#65298;&#65303;&#24180;&#24230;&#24037;&#20107;&#12539;&#24441;&#21209;\27&#24180;&#24230;%20&#23487;&#33294;&#24314;&#20855;&#31561;&#35036;&#20462;&#24037;&#20107;\&#12304;&#19968;&#33324;&#12305;&#20195;&#20385;&#34920;%20(&#25764;&#21435;ver.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SETSU01\&#20849;&#26377;&#65420;&#65387;&#65433;&#65408;&#65438;&#65392;\&#20225;&#30011;\&#24037;&#20107;13&#24180;&#24230;\&#28193;&#12426;&#24266;&#19979;&#35036;&#20462;&#24037;&#20107;(&#27671;&#35937;&#38538;)\&#27671;&#35937;&#38538;&#24266;&#19979;&#35036;&#20462;&#35211;&#31309;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回復済み_Sheet1"/>
      <sheetName val="操作"/>
      <sheetName val="ＦＡＸ (入札書)"/>
      <sheetName val="糧食業者一覧"/>
      <sheetName val="Sheet2"/>
      <sheetName val="市価入力"/>
      <sheetName val="落判入力"/>
      <sheetName val="落判印刷"/>
      <sheetName val="抽選"/>
      <sheetName val="要求書"/>
      <sheetName val="要求データ"/>
      <sheetName val="請求書"/>
      <sheetName val="請求書 (2)"/>
      <sheetName val="発注書 (控)"/>
      <sheetName val="発注書"/>
      <sheetName val="検査指令書"/>
      <sheetName val="内訳書"/>
      <sheetName val="予調鑑"/>
      <sheetName val="入札案内"/>
      <sheetName val="市価調査追加"/>
      <sheetName val="請書"/>
      <sheetName val="結果通知"/>
      <sheetName val="入札結果"/>
      <sheetName val="郵送（大）"/>
      <sheetName val="送信表(付け合せ)"/>
      <sheetName val="郵送（小）"/>
      <sheetName val="予調の鑑"/>
      <sheetName val="つけ合わせ表"/>
      <sheetName val="付け合わせリンク元"/>
      <sheetName val="市場鑑"/>
      <sheetName val="入札鑑"/>
      <sheetName val="契約書"/>
      <sheetName val="科目内訳"/>
      <sheetName val="科目(一)"/>
      <sheetName val="作業"/>
    </sheetNames>
    <sheetDataSet>
      <sheetData sheetId="0"/>
      <sheetData sheetId="1"/>
      <sheetData sheetId="2">
        <row r="1">
          <cell r="D1" t="str">
            <v>航空自衛隊第2航空団</v>
          </cell>
        </row>
        <row r="2">
          <cell r="B2" t="str">
            <v>根室分屯基地</v>
          </cell>
          <cell r="G2">
            <v>1</v>
          </cell>
          <cell r="H2" t="str">
            <v>A</v>
          </cell>
          <cell r="I2" t="str">
            <v>（一財）防衛弘済会東千歳事業所</v>
          </cell>
          <cell r="J2" t="str">
            <v>千歳市住吉２丁目３－１</v>
          </cell>
          <cell r="K2" t="str">
            <v>所長　竹田　ルミ</v>
          </cell>
          <cell r="L2" t="str">
            <v>0123-25-9660</v>
          </cell>
          <cell r="M2" t="str">
            <v>0123-42-9150</v>
          </cell>
          <cell r="N2" t="str">
            <v>066-0026</v>
          </cell>
        </row>
        <row r="3">
          <cell r="G3">
            <v>2</v>
          </cell>
          <cell r="H3" t="str">
            <v>B</v>
          </cell>
          <cell r="I3" t="str">
            <v>坂商事（株）</v>
          </cell>
          <cell r="J3" t="str">
            <v>札幌市中央区南１条西１丁目13-3</v>
          </cell>
          <cell r="K3" t="str">
            <v>代表取締役社長　坂　尚憲</v>
          </cell>
          <cell r="L3" t="str">
            <v>011-231-0127</v>
          </cell>
          <cell r="M3" t="str">
            <v>011-241-5240</v>
          </cell>
          <cell r="N3" t="str">
            <v>060-0061</v>
          </cell>
        </row>
        <row r="4">
          <cell r="G4">
            <v>3</v>
          </cell>
          <cell r="H4" t="str">
            <v>C</v>
          </cell>
          <cell r="I4" t="str">
            <v>(有)鈴井園茶舗</v>
          </cell>
          <cell r="J4" t="str">
            <v>仙台市太白区西多賀4丁目13番10号</v>
          </cell>
          <cell r="K4" t="str">
            <v>代表取締役　鈴井　勝</v>
          </cell>
          <cell r="L4" t="str">
            <v>022-245-5171</v>
          </cell>
          <cell r="M4" t="str">
            <v>022-245-7171</v>
          </cell>
          <cell r="N4" t="str">
            <v>982-0034</v>
          </cell>
        </row>
        <row r="5">
          <cell r="G5">
            <v>4</v>
          </cell>
          <cell r="H5" t="str">
            <v>D</v>
          </cell>
          <cell r="I5" t="str">
            <v>（株）大丸渋谷商店</v>
          </cell>
          <cell r="J5" t="str">
            <v>釧路市新富士町５丁目３番２０号</v>
          </cell>
          <cell r="K5" t="str">
            <v>代表取締役　渋谷　一博</v>
          </cell>
          <cell r="L5" t="str">
            <v>0154-52-4171</v>
          </cell>
          <cell r="M5" t="str">
            <v>0154-52-4175</v>
          </cell>
          <cell r="N5" t="str">
            <v>084-0904</v>
          </cell>
        </row>
        <row r="6">
          <cell r="G6">
            <v>5</v>
          </cell>
          <cell r="H6" t="str">
            <v>E</v>
          </cell>
          <cell r="I6" t="str">
            <v>（株）タイエー</v>
          </cell>
          <cell r="J6" t="str">
            <v>根室市曙町２丁目２番地</v>
          </cell>
          <cell r="K6" t="str">
            <v>代表取締役　田家　徹</v>
          </cell>
          <cell r="L6" t="str">
            <v>0153-23-3398</v>
          </cell>
          <cell r="M6" t="str">
            <v>0153-24-4707</v>
          </cell>
          <cell r="N6" t="str">
            <v>087-0006</v>
          </cell>
        </row>
        <row r="7">
          <cell r="G7">
            <v>6</v>
          </cell>
          <cell r="H7" t="str">
            <v>F</v>
          </cell>
          <cell r="I7" t="str">
            <v>根室商業協同組合</v>
          </cell>
          <cell r="J7" t="str">
            <v>根室市西浜町７丁目５４番地１</v>
          </cell>
          <cell r="K7" t="str">
            <v>代表理事　加藤　順二</v>
          </cell>
          <cell r="L7" t="str">
            <v>0153-23-2281</v>
          </cell>
          <cell r="M7" t="str">
            <v>0153-23-2283</v>
          </cell>
          <cell r="N7" t="str">
            <v>087-0025</v>
          </cell>
        </row>
        <row r="8">
          <cell r="G8">
            <v>7</v>
          </cell>
          <cell r="H8" t="str">
            <v>G</v>
          </cell>
          <cell r="I8" t="str">
            <v>マルイチ綜合食品（株）</v>
          </cell>
          <cell r="J8" t="str">
            <v>根室市昭和町１丁目４３番地</v>
          </cell>
          <cell r="K8" t="str">
            <v>代表取締役　髙舘　正一</v>
          </cell>
          <cell r="L8" t="str">
            <v>0153-23-4382</v>
          </cell>
          <cell r="M8" t="str">
            <v>0153-24-8988</v>
          </cell>
          <cell r="N8" t="str">
            <v>087-0022</v>
          </cell>
        </row>
        <row r="9">
          <cell r="G9">
            <v>8</v>
          </cell>
          <cell r="H9" t="str">
            <v>H</v>
          </cell>
          <cell r="I9" t="str">
            <v>国分北海道（株）道東支社</v>
          </cell>
          <cell r="J9" t="str">
            <v>帯広市西１８条南１丁目２番地３３</v>
          </cell>
          <cell r="K9" t="str">
            <v>支社長　吉田　国平</v>
          </cell>
          <cell r="L9" t="str">
            <v>0155-36-7655</v>
          </cell>
          <cell r="M9" t="str">
            <v>0155-34-0515</v>
          </cell>
          <cell r="N9" t="str">
            <v>064-0806</v>
          </cell>
        </row>
        <row r="10">
          <cell r="G10">
            <v>9</v>
          </cell>
          <cell r="H10" t="str">
            <v>I</v>
          </cell>
          <cell r="I10" t="str">
            <v>(有)マスナガ商事</v>
          </cell>
          <cell r="J10" t="str">
            <v>檜山郡江差町字尾山町３６番地</v>
          </cell>
          <cell r="K10" t="str">
            <v>代表取締役　増永　一彦</v>
          </cell>
          <cell r="L10" t="str">
            <v>0139-52-0660</v>
          </cell>
          <cell r="M10" t="str">
            <v>0139-52-1193</v>
          </cell>
          <cell r="N10" t="str">
            <v>085-0013</v>
          </cell>
        </row>
        <row r="11">
          <cell r="B11">
            <v>45398</v>
          </cell>
          <cell r="G11">
            <v>10</v>
          </cell>
          <cell r="H11" t="str">
            <v>J</v>
          </cell>
          <cell r="I11" t="str">
            <v>釧路ヤクルト販売（株）根室出張所</v>
          </cell>
          <cell r="J11" t="str">
            <v>根室市松ヶ枝町３丁目４番地</v>
          </cell>
          <cell r="K11" t="str">
            <v>所長　佐瀬　大輔</v>
          </cell>
          <cell r="L11" t="str">
            <v>0154-53-8960</v>
          </cell>
          <cell r="M11" t="str">
            <v>0154-52-4267</v>
          </cell>
          <cell r="N11" t="str">
            <v>084-0906</v>
          </cell>
        </row>
        <row r="12">
          <cell r="G12">
            <v>11</v>
          </cell>
          <cell r="H12" t="str">
            <v>K</v>
          </cell>
          <cell r="I12" t="str">
            <v>肉のいしばし</v>
          </cell>
          <cell r="J12" t="str">
            <v>根室市花咲町2丁目1番地</v>
          </cell>
          <cell r="K12" t="str">
            <v>代表者　石橋　良子</v>
          </cell>
          <cell r="L12" t="str">
            <v>0153-23-2533</v>
          </cell>
          <cell r="M12" t="str">
            <v>0153-22-2484</v>
          </cell>
          <cell r="N12" t="str">
            <v>087-0015</v>
          </cell>
        </row>
        <row r="13">
          <cell r="G13">
            <v>12</v>
          </cell>
          <cell r="H13" t="str">
            <v>L</v>
          </cell>
          <cell r="I13" t="str">
            <v/>
          </cell>
          <cell r="J13" t="str">
            <v/>
          </cell>
          <cell r="K13" t="str">
            <v/>
          </cell>
          <cell r="L13" t="str">
            <v/>
          </cell>
          <cell r="M13" t="str">
            <v/>
          </cell>
          <cell r="N13" t="str">
            <v/>
          </cell>
        </row>
        <row r="14">
          <cell r="B14" t="str">
            <v>令和6年5月1日～令和6年5月31日</v>
          </cell>
          <cell r="G14">
            <v>13</v>
          </cell>
          <cell r="H14" t="str">
            <v>M</v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</row>
        <row r="15">
          <cell r="G15">
            <v>14</v>
          </cell>
          <cell r="H15" t="str">
            <v>N</v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  <cell r="N15" t="str">
            <v/>
          </cell>
        </row>
        <row r="16">
          <cell r="G16">
            <v>15</v>
          </cell>
          <cell r="H16" t="str">
            <v>O</v>
          </cell>
          <cell r="I16" t="str">
            <v/>
          </cell>
          <cell r="J16" t="str">
            <v/>
          </cell>
          <cell r="K16" t="str">
            <v/>
          </cell>
          <cell r="L16" t="str">
            <v/>
          </cell>
          <cell r="M16" t="str">
            <v/>
          </cell>
          <cell r="N16" t="str">
            <v/>
          </cell>
        </row>
        <row r="17">
          <cell r="G17">
            <v>16</v>
          </cell>
          <cell r="H17" t="str">
            <v>P</v>
          </cell>
          <cell r="I17" t="str">
            <v/>
          </cell>
          <cell r="J17" t="str">
            <v/>
          </cell>
          <cell r="K17" t="str">
            <v/>
          </cell>
          <cell r="L17" t="str">
            <v/>
          </cell>
          <cell r="M17" t="str">
            <v/>
          </cell>
          <cell r="N17" t="str">
            <v/>
          </cell>
        </row>
        <row r="18">
          <cell r="G18">
            <v>17</v>
          </cell>
          <cell r="H18" t="str">
            <v>Q</v>
          </cell>
          <cell r="I18" t="str">
            <v/>
          </cell>
          <cell r="J18" t="str">
            <v/>
          </cell>
          <cell r="K18" t="str">
            <v/>
          </cell>
          <cell r="L18" t="str">
            <v/>
          </cell>
          <cell r="M18" t="str">
            <v/>
          </cell>
          <cell r="N18" t="str">
            <v/>
          </cell>
        </row>
        <row r="19">
          <cell r="G19">
            <v>18</v>
          </cell>
          <cell r="H19" t="str">
            <v>R</v>
          </cell>
          <cell r="I19" t="str">
            <v/>
          </cell>
          <cell r="J19" t="str">
            <v/>
          </cell>
          <cell r="K19" t="str">
            <v/>
          </cell>
          <cell r="L19" t="str">
            <v/>
          </cell>
          <cell r="M19" t="str">
            <v/>
          </cell>
          <cell r="N19" t="str">
            <v/>
          </cell>
        </row>
        <row r="20">
          <cell r="G20">
            <v>19</v>
          </cell>
          <cell r="H20" t="str">
            <v>S</v>
          </cell>
          <cell r="I20" t="str">
            <v/>
          </cell>
          <cell r="J20" t="str">
            <v/>
          </cell>
          <cell r="K20" t="str">
            <v/>
          </cell>
          <cell r="L20" t="str">
            <v/>
          </cell>
          <cell r="M20" t="str">
            <v/>
          </cell>
          <cell r="N20" t="str">
            <v/>
          </cell>
        </row>
        <row r="21">
          <cell r="G21">
            <v>20</v>
          </cell>
          <cell r="H21" t="str">
            <v>T</v>
          </cell>
          <cell r="I21" t="str">
            <v/>
          </cell>
          <cell r="J21" t="str">
            <v/>
          </cell>
          <cell r="K21" t="str">
            <v/>
          </cell>
          <cell r="L21" t="str">
            <v/>
          </cell>
          <cell r="M21" t="str">
            <v/>
          </cell>
          <cell r="N21" t="str">
            <v/>
          </cell>
        </row>
        <row r="22">
          <cell r="G22">
            <v>21</v>
          </cell>
          <cell r="H22" t="str">
            <v>U</v>
          </cell>
          <cell r="I22" t="str">
            <v/>
          </cell>
          <cell r="J22" t="str">
            <v/>
          </cell>
          <cell r="K22" t="str">
            <v/>
          </cell>
          <cell r="L22" t="str">
            <v/>
          </cell>
          <cell r="M22" t="str">
            <v/>
          </cell>
          <cell r="N22" t="str">
            <v/>
          </cell>
        </row>
        <row r="23">
          <cell r="G23">
            <v>22</v>
          </cell>
          <cell r="H23" t="str">
            <v>V</v>
          </cell>
          <cell r="I23" t="str">
            <v/>
          </cell>
          <cell r="J23" t="str">
            <v/>
          </cell>
          <cell r="K23" t="str">
            <v/>
          </cell>
          <cell r="L23" t="str">
            <v/>
          </cell>
          <cell r="M23" t="str">
            <v/>
          </cell>
          <cell r="N23" t="str">
            <v/>
          </cell>
        </row>
        <row r="24">
          <cell r="G24">
            <v>23</v>
          </cell>
          <cell r="H24" t="str">
            <v>W</v>
          </cell>
          <cell r="I24" t="str">
            <v/>
          </cell>
          <cell r="J24" t="str">
            <v/>
          </cell>
          <cell r="K24" t="str">
            <v/>
          </cell>
          <cell r="L24" t="str">
            <v/>
          </cell>
          <cell r="M24" t="str">
            <v/>
          </cell>
          <cell r="N24" t="str">
            <v/>
          </cell>
        </row>
        <row r="25">
          <cell r="G25">
            <v>24</v>
          </cell>
          <cell r="H25" t="str">
            <v>X</v>
          </cell>
          <cell r="I25" t="str">
            <v/>
          </cell>
          <cell r="J25" t="str">
            <v/>
          </cell>
          <cell r="K25" t="str">
            <v/>
          </cell>
          <cell r="L25" t="str">
            <v/>
          </cell>
          <cell r="M25" t="str">
            <v/>
          </cell>
          <cell r="N25" t="str">
            <v/>
          </cell>
        </row>
        <row r="26">
          <cell r="G26">
            <v>25</v>
          </cell>
          <cell r="H26" t="str">
            <v>Y</v>
          </cell>
          <cell r="I26" t="str">
            <v/>
          </cell>
          <cell r="J26" t="str">
            <v/>
          </cell>
          <cell r="K26" t="str">
            <v/>
          </cell>
          <cell r="L26" t="str">
            <v/>
          </cell>
          <cell r="M26" t="str">
            <v/>
          </cell>
          <cell r="N26" t="str">
            <v/>
          </cell>
        </row>
        <row r="27">
          <cell r="G27">
            <v>26</v>
          </cell>
          <cell r="H27" t="str">
            <v>Z</v>
          </cell>
          <cell r="I27" t="str">
            <v/>
          </cell>
          <cell r="J27" t="str">
            <v/>
          </cell>
          <cell r="K27" t="str">
            <v/>
          </cell>
          <cell r="L27" t="str">
            <v/>
          </cell>
          <cell r="M27" t="str">
            <v/>
          </cell>
          <cell r="N27" t="str">
            <v/>
          </cell>
        </row>
        <row r="28">
          <cell r="G28">
            <v>27</v>
          </cell>
          <cell r="H28" t="str">
            <v>AA</v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  <cell r="N28" t="str">
            <v/>
          </cell>
        </row>
        <row r="29">
          <cell r="B29" t="str">
            <v>契約担当官</v>
          </cell>
          <cell r="G29">
            <v>28</v>
          </cell>
          <cell r="H29" t="str">
            <v>AB</v>
          </cell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  <cell r="M29" t="str">
            <v/>
          </cell>
          <cell r="N29" t="str">
            <v/>
          </cell>
        </row>
        <row r="30">
          <cell r="G30">
            <v>29</v>
          </cell>
          <cell r="H30" t="str">
            <v>AC</v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  <cell r="M30" t="str">
            <v/>
          </cell>
          <cell r="N30" t="str">
            <v/>
          </cell>
        </row>
        <row r="31">
          <cell r="B31" t="str">
            <v>会計隊長　 中村　匡利</v>
          </cell>
          <cell r="G31">
            <v>30</v>
          </cell>
          <cell r="H31" t="str">
            <v>AD</v>
          </cell>
          <cell r="I31" t="str">
            <v/>
          </cell>
          <cell r="J31" t="str">
            <v/>
          </cell>
          <cell r="K31" t="str">
            <v/>
          </cell>
          <cell r="L31" t="str">
            <v/>
          </cell>
          <cell r="M31" t="str">
            <v/>
          </cell>
          <cell r="N31" t="str">
            <v/>
          </cell>
        </row>
        <row r="32">
          <cell r="G32">
            <v>31</v>
          </cell>
          <cell r="H32" t="str">
            <v>AE</v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  <cell r="M32" t="str">
            <v/>
          </cell>
          <cell r="N32" t="str">
            <v/>
          </cell>
        </row>
        <row r="33">
          <cell r="G33">
            <v>32</v>
          </cell>
          <cell r="H33" t="str">
            <v>AF</v>
          </cell>
          <cell r="I33" t="str">
            <v/>
          </cell>
          <cell r="J33" t="str">
            <v/>
          </cell>
          <cell r="K33" t="str">
            <v/>
          </cell>
          <cell r="L33" t="str">
            <v/>
          </cell>
          <cell r="M33" t="str">
            <v/>
          </cell>
          <cell r="N33" t="str">
            <v/>
          </cell>
        </row>
        <row r="34">
          <cell r="G34">
            <v>33</v>
          </cell>
          <cell r="H34" t="str">
            <v>AG</v>
          </cell>
          <cell r="I34" t="str">
            <v/>
          </cell>
          <cell r="J34" t="str">
            <v/>
          </cell>
          <cell r="K34" t="str">
            <v/>
          </cell>
          <cell r="L34" t="str">
            <v/>
          </cell>
          <cell r="M34" t="str">
            <v/>
          </cell>
          <cell r="N34" t="str">
            <v/>
          </cell>
        </row>
        <row r="35">
          <cell r="G35">
            <v>34</v>
          </cell>
          <cell r="H35" t="str">
            <v>AH</v>
          </cell>
          <cell r="I35" t="str">
            <v/>
          </cell>
          <cell r="J35" t="str">
            <v/>
          </cell>
          <cell r="K35" t="str">
            <v/>
          </cell>
          <cell r="L35" t="str">
            <v/>
          </cell>
          <cell r="M35" t="str">
            <v/>
          </cell>
          <cell r="N35" t="str">
            <v/>
          </cell>
        </row>
        <row r="36">
          <cell r="G36">
            <v>35</v>
          </cell>
          <cell r="H36" t="str">
            <v>AI</v>
          </cell>
          <cell r="I36" t="str">
            <v/>
          </cell>
          <cell r="J36" t="str">
            <v/>
          </cell>
          <cell r="K36" t="str">
            <v/>
          </cell>
          <cell r="L36" t="str">
            <v/>
          </cell>
          <cell r="M36" t="str">
            <v/>
          </cell>
          <cell r="N36" t="str">
            <v/>
          </cell>
        </row>
        <row r="37">
          <cell r="G37">
            <v>36</v>
          </cell>
          <cell r="H37" t="str">
            <v>AJ</v>
          </cell>
          <cell r="I37" t="str">
            <v/>
          </cell>
          <cell r="J37" t="str">
            <v/>
          </cell>
          <cell r="K37" t="str">
            <v/>
          </cell>
          <cell r="L37" t="str">
            <v/>
          </cell>
          <cell r="M37" t="str">
            <v/>
          </cell>
          <cell r="N37" t="str">
            <v/>
          </cell>
        </row>
        <row r="38">
          <cell r="G38">
            <v>37</v>
          </cell>
          <cell r="H38" t="str">
            <v>AK</v>
          </cell>
          <cell r="I38" t="str">
            <v/>
          </cell>
          <cell r="J38" t="str">
            <v/>
          </cell>
          <cell r="K38" t="str">
            <v/>
          </cell>
          <cell r="L38" t="str">
            <v/>
          </cell>
          <cell r="M38" t="str">
            <v/>
          </cell>
          <cell r="N38" t="str">
            <v/>
          </cell>
        </row>
        <row r="39">
          <cell r="G39">
            <v>38</v>
          </cell>
          <cell r="H39" t="str">
            <v>AL</v>
          </cell>
          <cell r="I39" t="str">
            <v/>
          </cell>
          <cell r="J39" t="str">
            <v/>
          </cell>
          <cell r="K39" t="str">
            <v/>
          </cell>
          <cell r="L39" t="str">
            <v/>
          </cell>
          <cell r="M39" t="str">
            <v/>
          </cell>
          <cell r="N39" t="str">
            <v/>
          </cell>
        </row>
        <row r="40">
          <cell r="G40">
            <v>39</v>
          </cell>
          <cell r="H40" t="str">
            <v>AM</v>
          </cell>
          <cell r="I40" t="str">
            <v/>
          </cell>
          <cell r="J40" t="str">
            <v/>
          </cell>
          <cell r="K40" t="str">
            <v/>
          </cell>
          <cell r="L40" t="str">
            <v/>
          </cell>
          <cell r="M40" t="str">
            <v/>
          </cell>
          <cell r="N40" t="str">
            <v/>
          </cell>
        </row>
        <row r="41">
          <cell r="G41">
            <v>40</v>
          </cell>
          <cell r="H41" t="str">
            <v>AN</v>
          </cell>
          <cell r="I41" t="str">
            <v/>
          </cell>
          <cell r="J41" t="str">
            <v/>
          </cell>
          <cell r="K41" t="str">
            <v/>
          </cell>
          <cell r="L41" t="str">
            <v/>
          </cell>
          <cell r="M41" t="str">
            <v/>
          </cell>
          <cell r="N41" t="str">
            <v/>
          </cell>
        </row>
        <row r="42">
          <cell r="G42">
            <v>41</v>
          </cell>
          <cell r="H42" t="str">
            <v>AO</v>
          </cell>
          <cell r="I42" t="str">
            <v/>
          </cell>
          <cell r="J42" t="str">
            <v/>
          </cell>
          <cell r="K42" t="str">
            <v/>
          </cell>
          <cell r="L42" t="str">
            <v/>
          </cell>
          <cell r="M42" t="str">
            <v/>
          </cell>
          <cell r="N42" t="str">
            <v/>
          </cell>
        </row>
        <row r="43">
          <cell r="G43">
            <v>42</v>
          </cell>
          <cell r="H43" t="str">
            <v>AP</v>
          </cell>
          <cell r="I43" t="str">
            <v/>
          </cell>
          <cell r="J43" t="str">
            <v/>
          </cell>
          <cell r="K43" t="str">
            <v/>
          </cell>
          <cell r="L43" t="str">
            <v/>
          </cell>
          <cell r="M43" t="str">
            <v/>
          </cell>
          <cell r="N43" t="str">
            <v/>
          </cell>
        </row>
        <row r="44">
          <cell r="G44">
            <v>43</v>
          </cell>
          <cell r="H44" t="str">
            <v>AQ</v>
          </cell>
          <cell r="I44" t="str">
            <v/>
          </cell>
          <cell r="J44" t="str">
            <v/>
          </cell>
          <cell r="K44" t="str">
            <v/>
          </cell>
          <cell r="L44" t="str">
            <v/>
          </cell>
          <cell r="M44" t="str">
            <v/>
          </cell>
          <cell r="N44" t="str">
            <v/>
          </cell>
        </row>
        <row r="45">
          <cell r="G45">
            <v>44</v>
          </cell>
          <cell r="H45" t="str">
            <v>AR</v>
          </cell>
          <cell r="I45" t="str">
            <v/>
          </cell>
          <cell r="J45" t="str">
            <v/>
          </cell>
          <cell r="K45" t="str">
            <v/>
          </cell>
          <cell r="L45" t="str">
            <v/>
          </cell>
          <cell r="M45" t="str">
            <v/>
          </cell>
          <cell r="N45" t="str">
            <v/>
          </cell>
        </row>
        <row r="46">
          <cell r="G46">
            <v>45</v>
          </cell>
          <cell r="H46" t="str">
            <v>AS</v>
          </cell>
          <cell r="I46" t="str">
            <v/>
          </cell>
          <cell r="J46" t="str">
            <v/>
          </cell>
          <cell r="K46" t="str">
            <v/>
          </cell>
          <cell r="L46" t="str">
            <v/>
          </cell>
          <cell r="M46" t="str">
            <v/>
          </cell>
          <cell r="N46" t="str">
            <v/>
          </cell>
        </row>
      </sheetData>
      <sheetData sheetId="3"/>
      <sheetData sheetId="4">
        <row r="1">
          <cell r="B1" t="str">
            <v>業者コード</v>
          </cell>
          <cell r="C1" t="str">
            <v>業者名</v>
          </cell>
          <cell r="D1" t="str">
            <v>所在地</v>
          </cell>
          <cell r="E1" t="str">
            <v>代表者名</v>
          </cell>
          <cell r="F1" t="str">
            <v>電話番号</v>
          </cell>
          <cell r="G1" t="str">
            <v>FAX番号</v>
          </cell>
          <cell r="H1" t="str">
            <v>郵便番号</v>
          </cell>
          <cell r="I1" t="str">
            <v>○</v>
          </cell>
          <cell r="S1" t="str">
            <v>千歳</v>
          </cell>
          <cell r="T1" t="str">
            <v>当別</v>
          </cell>
          <cell r="U1" t="str">
            <v>根室</v>
          </cell>
          <cell r="V1" t="str">
            <v>稚内</v>
          </cell>
          <cell r="W1" t="str">
            <v>襟裳</v>
          </cell>
          <cell r="X1" t="str">
            <v>網走</v>
          </cell>
          <cell r="Y1" t="str">
            <v>八雲</v>
          </cell>
          <cell r="Z1" t="str">
            <v>奥尻</v>
          </cell>
          <cell r="AA1" t="str">
            <v>長沼</v>
          </cell>
        </row>
        <row r="2">
          <cell r="B2" t="str">
            <v>C001</v>
          </cell>
          <cell r="C2" t="str">
            <v>日本栄養食品（株）</v>
          </cell>
          <cell r="D2" t="str">
            <v>札幌市中央区南2条西5丁目8番地</v>
          </cell>
          <cell r="E2" t="str">
            <v>代表取締役　𠮷田　隆</v>
          </cell>
          <cell r="F2" t="str">
            <v>011-813-4481</v>
          </cell>
          <cell r="G2" t="str">
            <v>011-824-9240</v>
          </cell>
          <cell r="H2" t="str">
            <v>060-0062</v>
          </cell>
          <cell r="S2">
            <v>1</v>
          </cell>
          <cell r="T2">
            <v>1</v>
          </cell>
          <cell r="U2" t="str">
            <v/>
          </cell>
          <cell r="V2" t="str">
            <v/>
          </cell>
          <cell r="W2">
            <v>1</v>
          </cell>
          <cell r="X2" t="str">
            <v/>
          </cell>
          <cell r="Y2" t="str">
            <v/>
          </cell>
          <cell r="Z2" t="str">
            <v/>
          </cell>
          <cell r="AA2">
            <v>1</v>
          </cell>
        </row>
        <row r="3">
          <cell r="B3" t="str">
            <v>C005</v>
          </cell>
          <cell r="C3" t="str">
            <v>（一財）防衛弘済会東千歳事業所</v>
          </cell>
          <cell r="D3" t="str">
            <v>千歳市住吉２丁目３－１</v>
          </cell>
          <cell r="E3" t="str">
            <v>所長　竹田　ルミ</v>
          </cell>
          <cell r="F3" t="str">
            <v>0123-25-9660</v>
          </cell>
          <cell r="G3" t="str">
            <v>0123-42-9150</v>
          </cell>
          <cell r="H3" t="str">
            <v>066-0026</v>
          </cell>
          <cell r="I3">
            <v>2</v>
          </cell>
          <cell r="S3">
            <v>2</v>
          </cell>
          <cell r="T3" t="str">
            <v/>
          </cell>
          <cell r="U3">
            <v>1</v>
          </cell>
          <cell r="V3" t="str">
            <v/>
          </cell>
          <cell r="W3" t="str">
            <v/>
          </cell>
          <cell r="X3" t="str">
            <v/>
          </cell>
          <cell r="Y3">
            <v>1</v>
          </cell>
          <cell r="Z3" t="str">
            <v/>
          </cell>
          <cell r="AA3">
            <v>2</v>
          </cell>
        </row>
        <row r="4">
          <cell r="B4" t="str">
            <v>C002</v>
          </cell>
          <cell r="C4" t="str">
            <v>（株）富士食品</v>
          </cell>
          <cell r="D4" t="str">
            <v>札幌市東区北19条東22丁目1番28号</v>
          </cell>
          <cell r="E4" t="str">
            <v>代表取締役　矢田　昌幸</v>
          </cell>
          <cell r="F4" t="str">
            <v>011-776-7206</v>
          </cell>
          <cell r="G4" t="str">
            <v>011-776-7209</v>
          </cell>
          <cell r="H4" t="str">
            <v>065-0019</v>
          </cell>
          <cell r="S4">
            <v>3</v>
          </cell>
          <cell r="T4" t="str">
            <v/>
          </cell>
          <cell r="U4" t="str">
            <v/>
          </cell>
          <cell r="V4" t="str">
            <v/>
          </cell>
          <cell r="W4" t="str">
            <v/>
          </cell>
          <cell r="X4" t="str">
            <v/>
          </cell>
          <cell r="Y4" t="str">
            <v/>
          </cell>
          <cell r="Z4" t="str">
            <v/>
          </cell>
          <cell r="AA4" t="str">
            <v/>
          </cell>
        </row>
        <row r="5">
          <cell r="B5" t="str">
            <v>C003</v>
          </cell>
          <cell r="C5" t="str">
            <v>奥村食品工業（株）</v>
          </cell>
          <cell r="D5" t="str">
            <v>札幌市北区新川5条20丁目1番1号</v>
          </cell>
          <cell r="E5" t="str">
            <v>代表取締役　奥村　義夫</v>
          </cell>
          <cell r="F5" t="str">
            <v>011-768-2505</v>
          </cell>
          <cell r="G5" t="str">
            <v>011-765-2508</v>
          </cell>
          <cell r="H5" t="str">
            <v>001-0925</v>
          </cell>
          <cell r="S5">
            <v>4</v>
          </cell>
          <cell r="T5" t="str">
            <v/>
          </cell>
          <cell r="U5" t="str">
            <v/>
          </cell>
          <cell r="V5" t="str">
            <v/>
          </cell>
          <cell r="W5" t="str">
            <v/>
          </cell>
          <cell r="X5" t="str">
            <v/>
          </cell>
          <cell r="Y5" t="str">
            <v/>
          </cell>
          <cell r="Z5" t="str">
            <v/>
          </cell>
          <cell r="AA5" t="str">
            <v/>
          </cell>
        </row>
        <row r="6">
          <cell r="B6" t="str">
            <v>C008</v>
          </cell>
          <cell r="C6" t="str">
            <v>新札幌乳業（株）</v>
          </cell>
          <cell r="D6" t="str">
            <v>札幌市厚別区厚別東4条1丁目1-7</v>
          </cell>
          <cell r="E6" t="str">
            <v>代表取締役　竹内　久夫</v>
          </cell>
          <cell r="F6" t="str">
            <v>011-897-1661</v>
          </cell>
          <cell r="G6" t="str">
            <v>011-897-1670</v>
          </cell>
          <cell r="H6" t="str">
            <v>004-0004</v>
          </cell>
          <cell r="S6">
            <v>5</v>
          </cell>
          <cell r="T6" t="str">
            <v/>
          </cell>
          <cell r="U6" t="str">
            <v/>
          </cell>
          <cell r="V6" t="str">
            <v/>
          </cell>
          <cell r="W6" t="str">
            <v/>
          </cell>
          <cell r="X6" t="str">
            <v/>
          </cell>
          <cell r="Y6" t="str">
            <v/>
          </cell>
          <cell r="Z6" t="str">
            <v/>
          </cell>
          <cell r="AA6" t="str">
            <v/>
          </cell>
        </row>
        <row r="7">
          <cell r="B7" t="str">
            <v>C007</v>
          </cell>
          <cell r="C7" t="str">
            <v>坂商事（株）</v>
          </cell>
          <cell r="D7" t="str">
            <v>札幌市中央区南１条西１丁目13-3</v>
          </cell>
          <cell r="E7" t="str">
            <v>代表取締役社長　坂　尚憲</v>
          </cell>
          <cell r="F7" t="str">
            <v>011-231-0127</v>
          </cell>
          <cell r="G7" t="str">
            <v>011-241-5240</v>
          </cell>
          <cell r="H7" t="str">
            <v>060-0061</v>
          </cell>
          <cell r="I7">
            <v>6</v>
          </cell>
          <cell r="S7">
            <v>6</v>
          </cell>
          <cell r="T7">
            <v>2</v>
          </cell>
          <cell r="U7">
            <v>2</v>
          </cell>
          <cell r="V7">
            <v>1</v>
          </cell>
          <cell r="W7">
            <v>2</v>
          </cell>
          <cell r="X7">
            <v>1</v>
          </cell>
          <cell r="Y7" t="str">
            <v/>
          </cell>
          <cell r="Z7">
            <v>1</v>
          </cell>
          <cell r="AA7">
            <v>3</v>
          </cell>
        </row>
        <row r="8">
          <cell r="B8" t="str">
            <v>C011</v>
          </cell>
          <cell r="C8" t="str">
            <v>上ヶ島ミート（株）</v>
          </cell>
          <cell r="D8" t="str">
            <v>札幌市豊平区月寒東３条７丁目４番６号</v>
          </cell>
          <cell r="E8" t="str">
            <v>代表取締役　清水　治彦</v>
          </cell>
          <cell r="F8" t="str">
            <v>011-852-3323</v>
          </cell>
          <cell r="G8" t="str">
            <v>011-856-1918</v>
          </cell>
          <cell r="H8" t="str">
            <v>062-0053</v>
          </cell>
          <cell r="I8">
            <v>7</v>
          </cell>
          <cell r="S8">
            <v>7</v>
          </cell>
          <cell r="T8">
            <v>3</v>
          </cell>
          <cell r="U8" t="str">
            <v/>
          </cell>
          <cell r="V8" t="str">
            <v/>
          </cell>
          <cell r="W8">
            <v>3</v>
          </cell>
          <cell r="X8">
            <v>2</v>
          </cell>
          <cell r="Y8" t="str">
            <v/>
          </cell>
          <cell r="Z8" t="str">
            <v/>
          </cell>
          <cell r="AA8" t="str">
            <v/>
          </cell>
        </row>
        <row r="9">
          <cell r="B9" t="str">
            <v>C010</v>
          </cell>
          <cell r="C9" t="str">
            <v>(有)赤八巻</v>
          </cell>
          <cell r="D9" t="str">
            <v>江別市5条4丁目4番地1</v>
          </cell>
          <cell r="E9" t="str">
            <v>代表取締役　三浦　和雄</v>
          </cell>
          <cell r="F9" t="str">
            <v>011-382-2851</v>
          </cell>
          <cell r="G9" t="str">
            <v>011-382-2852</v>
          </cell>
          <cell r="H9" t="str">
            <v>067-0015</v>
          </cell>
          <cell r="S9">
            <v>8</v>
          </cell>
          <cell r="T9" t="str">
            <v/>
          </cell>
          <cell r="U9" t="str">
            <v/>
          </cell>
          <cell r="V9" t="str">
            <v/>
          </cell>
          <cell r="W9">
            <v>4</v>
          </cell>
          <cell r="X9" t="str">
            <v/>
          </cell>
          <cell r="Y9">
            <v>2</v>
          </cell>
          <cell r="Z9" t="str">
            <v/>
          </cell>
          <cell r="AA9">
            <v>4</v>
          </cell>
        </row>
        <row r="10">
          <cell r="B10" t="str">
            <v>C012</v>
          </cell>
          <cell r="C10" t="str">
            <v>(有)鈴井園茶舗</v>
          </cell>
          <cell r="D10" t="str">
            <v>仙台市太白区西多賀4丁目13番10号</v>
          </cell>
          <cell r="E10" t="str">
            <v>代表取締役　鈴井　勝</v>
          </cell>
          <cell r="F10" t="str">
            <v>022-245-5171</v>
          </cell>
          <cell r="G10" t="str">
            <v>022-245-7171</v>
          </cell>
          <cell r="H10" t="str">
            <v>982-0034</v>
          </cell>
          <cell r="I10">
            <v>9</v>
          </cell>
          <cell r="S10">
            <v>9</v>
          </cell>
          <cell r="T10">
            <v>4</v>
          </cell>
          <cell r="U10">
            <v>3</v>
          </cell>
          <cell r="V10">
            <v>2</v>
          </cell>
          <cell r="W10">
            <v>5</v>
          </cell>
          <cell r="X10">
            <v>3</v>
          </cell>
          <cell r="Y10">
            <v>3</v>
          </cell>
          <cell r="Z10">
            <v>2</v>
          </cell>
          <cell r="AA10">
            <v>5</v>
          </cell>
        </row>
        <row r="11">
          <cell r="B11" t="str">
            <v>C119</v>
          </cell>
          <cell r="C11" t="str">
            <v>（株）ジャパンフードサポート</v>
          </cell>
          <cell r="D11" t="str">
            <v>石狩市新港西1丁目712-4</v>
          </cell>
          <cell r="E11" t="str">
            <v>代表取締役　佐孝　憲康</v>
          </cell>
          <cell r="F11" t="str">
            <v>0133-73-5656</v>
          </cell>
          <cell r="G11" t="str">
            <v>0133-73-5659</v>
          </cell>
          <cell r="H11" t="str">
            <v>061-3241</v>
          </cell>
          <cell r="S11">
            <v>10</v>
          </cell>
          <cell r="T11">
            <v>5</v>
          </cell>
          <cell r="U11" t="str">
            <v/>
          </cell>
          <cell r="V11" t="str">
            <v/>
          </cell>
          <cell r="W11" t="str">
            <v/>
          </cell>
          <cell r="X11" t="str">
            <v/>
          </cell>
          <cell r="Y11" t="str">
            <v/>
          </cell>
          <cell r="Z11" t="str">
            <v/>
          </cell>
          <cell r="AA11">
            <v>6</v>
          </cell>
        </row>
        <row r="12">
          <cell r="B12" t="str">
            <v>C014</v>
          </cell>
          <cell r="C12" t="str">
            <v>日糧製パン（株）</v>
          </cell>
          <cell r="D12" t="str">
            <v>札幌市豊平区月寒東一条十八丁目五番一号</v>
          </cell>
          <cell r="E12" t="str">
            <v>営業本部長　小田切　岳生</v>
          </cell>
          <cell r="F12" t="str">
            <v>011-851-8106</v>
          </cell>
          <cell r="G12" t="str">
            <v>011-853-3347</v>
          </cell>
          <cell r="H12" t="str">
            <v>062-8510</v>
          </cell>
          <cell r="S12">
            <v>11</v>
          </cell>
          <cell r="T12" t="str">
            <v/>
          </cell>
          <cell r="U12" t="str">
            <v/>
          </cell>
          <cell r="V12" t="str">
            <v/>
          </cell>
          <cell r="W12" t="str">
            <v/>
          </cell>
          <cell r="X12" t="str">
            <v/>
          </cell>
          <cell r="Y12" t="str">
            <v/>
          </cell>
          <cell r="Z12" t="str">
            <v/>
          </cell>
          <cell r="AA12" t="str">
            <v/>
          </cell>
        </row>
        <row r="13">
          <cell r="B13" t="str">
            <v>C119</v>
          </cell>
          <cell r="C13" t="str">
            <v>（株）たかの</v>
          </cell>
          <cell r="D13" t="str">
            <v>新潟県小千谷市大字千谷甲2837番地1</v>
          </cell>
          <cell r="E13" t="str">
            <v>代表取締役　高野　浩和</v>
          </cell>
          <cell r="F13" t="str">
            <v>080-5897-5853</v>
          </cell>
          <cell r="G13" t="str">
            <v>0258-82-6620</v>
          </cell>
          <cell r="H13" t="str">
            <v>947-0052</v>
          </cell>
          <cell r="S13">
            <v>12</v>
          </cell>
          <cell r="T13" t="str">
            <v/>
          </cell>
          <cell r="U13" t="str">
            <v/>
          </cell>
          <cell r="V13" t="str">
            <v/>
          </cell>
          <cell r="W13" t="str">
            <v/>
          </cell>
          <cell r="X13" t="str">
            <v/>
          </cell>
          <cell r="Y13">
            <v>4</v>
          </cell>
          <cell r="Z13">
            <v>3</v>
          </cell>
          <cell r="AA13" t="str">
            <v/>
          </cell>
        </row>
        <row r="14">
          <cell r="B14" t="str">
            <v>C017</v>
          </cell>
          <cell r="C14" t="str">
            <v>（株）富士見屋茶舗</v>
          </cell>
          <cell r="D14" t="str">
            <v>札幌市東区北8条東1丁目1-5</v>
          </cell>
          <cell r="E14" t="str">
            <v>代表取締役　後藤　眞智子</v>
          </cell>
          <cell r="F14" t="str">
            <v>011-741-1111</v>
          </cell>
          <cell r="G14" t="str">
            <v>011-741-1115</v>
          </cell>
          <cell r="H14" t="str">
            <v>060-0908</v>
          </cell>
          <cell r="S14" t="str">
            <v/>
          </cell>
          <cell r="T14" t="str">
            <v/>
          </cell>
          <cell r="U14" t="str">
            <v/>
          </cell>
          <cell r="V14" t="str">
            <v/>
          </cell>
          <cell r="W14" t="str">
            <v/>
          </cell>
          <cell r="X14" t="str">
            <v/>
          </cell>
          <cell r="Y14" t="str">
            <v/>
          </cell>
          <cell r="Z14" t="str">
            <v/>
          </cell>
          <cell r="AA14" t="str">
            <v/>
          </cell>
        </row>
        <row r="15">
          <cell r="B15" t="str">
            <v>C018</v>
          </cell>
          <cell r="C15" t="str">
            <v>（株）くみあい食品</v>
          </cell>
          <cell r="D15" t="str">
            <v>小樽市有幌町1番11号</v>
          </cell>
          <cell r="E15" t="str">
            <v>代表取締役　川﨑　昇</v>
          </cell>
          <cell r="F15" t="str">
            <v>0134-22-6161</v>
          </cell>
          <cell r="G15" t="str">
            <v>0134-22-6166</v>
          </cell>
          <cell r="H15" t="str">
            <v>047-8790</v>
          </cell>
          <cell r="S15">
            <v>13</v>
          </cell>
          <cell r="T15" t="str">
            <v/>
          </cell>
          <cell r="U15" t="str">
            <v/>
          </cell>
          <cell r="V15" t="str">
            <v/>
          </cell>
          <cell r="W15">
            <v>6</v>
          </cell>
          <cell r="X15" t="str">
            <v/>
          </cell>
          <cell r="Y15" t="str">
            <v/>
          </cell>
          <cell r="Z15">
            <v>4</v>
          </cell>
          <cell r="AA15">
            <v>7</v>
          </cell>
        </row>
        <row r="16">
          <cell r="B16" t="str">
            <v>C021</v>
          </cell>
          <cell r="C16" t="str">
            <v>（株）恵千フーズ</v>
          </cell>
          <cell r="D16" t="str">
            <v>千歳市上長都958</v>
          </cell>
          <cell r="E16" t="str">
            <v>代表取締役　石川　雅人</v>
          </cell>
          <cell r="F16" t="str">
            <v>0123-40-1010</v>
          </cell>
          <cell r="G16" t="str">
            <v>0123-40-1015</v>
          </cell>
          <cell r="H16" t="str">
            <v>066-0077</v>
          </cell>
          <cell r="S16">
            <v>14</v>
          </cell>
          <cell r="T16" t="str">
            <v/>
          </cell>
          <cell r="U16" t="str">
            <v/>
          </cell>
          <cell r="V16" t="str">
            <v/>
          </cell>
          <cell r="W16" t="str">
            <v/>
          </cell>
          <cell r="X16" t="str">
            <v/>
          </cell>
          <cell r="Y16" t="str">
            <v/>
          </cell>
          <cell r="Z16" t="str">
            <v/>
          </cell>
          <cell r="AA16" t="str">
            <v/>
          </cell>
        </row>
        <row r="17">
          <cell r="B17" t="str">
            <v>C022</v>
          </cell>
          <cell r="C17" t="str">
            <v>(有)カネヒメ雅水産</v>
          </cell>
          <cell r="D17" t="str">
            <v>札幌市手稲区稲穂1条1丁目4番32号</v>
          </cell>
          <cell r="E17" t="str">
            <v>取締役　後藤　由美子</v>
          </cell>
          <cell r="F17" t="str">
            <v>011-695-6388</v>
          </cell>
          <cell r="G17" t="str">
            <v>011-695-6387</v>
          </cell>
          <cell r="H17" t="str">
            <v>006-0031</v>
          </cell>
          <cell r="S17">
            <v>15</v>
          </cell>
          <cell r="T17" t="str">
            <v/>
          </cell>
          <cell r="U17" t="str">
            <v/>
          </cell>
          <cell r="V17" t="str">
            <v/>
          </cell>
          <cell r="W17" t="str">
            <v/>
          </cell>
          <cell r="X17" t="str">
            <v/>
          </cell>
          <cell r="Y17" t="str">
            <v/>
          </cell>
          <cell r="Z17" t="str">
            <v/>
          </cell>
          <cell r="AA17" t="str">
            <v/>
          </cell>
        </row>
        <row r="18">
          <cell r="B18" t="str">
            <v>C025</v>
          </cell>
          <cell r="C18" t="str">
            <v>(有)コーワ食品</v>
          </cell>
          <cell r="D18" t="str">
            <v>小樽市新富町10番21号</v>
          </cell>
          <cell r="E18" t="str">
            <v>取締役　出村　隆雄</v>
          </cell>
          <cell r="F18" t="str">
            <v>0134-23-5500</v>
          </cell>
          <cell r="G18" t="str">
            <v>0134-23-5518</v>
          </cell>
          <cell r="H18" t="str">
            <v>047-0004</v>
          </cell>
          <cell r="S18">
            <v>16</v>
          </cell>
          <cell r="T18" t="str">
            <v/>
          </cell>
          <cell r="U18" t="str">
            <v/>
          </cell>
          <cell r="V18" t="str">
            <v/>
          </cell>
          <cell r="W18" t="str">
            <v/>
          </cell>
          <cell r="X18" t="str">
            <v/>
          </cell>
          <cell r="Y18" t="str">
            <v/>
          </cell>
          <cell r="Z18" t="str">
            <v/>
          </cell>
          <cell r="AA18" t="str">
            <v/>
          </cell>
        </row>
        <row r="19">
          <cell r="B19" t="str">
            <v>C029</v>
          </cell>
          <cell r="C19" t="str">
            <v>（株）道央農産</v>
          </cell>
          <cell r="D19" t="str">
            <v>千歳市根志越581番地2</v>
          </cell>
          <cell r="E19" t="str">
            <v>代表取締役　比原　隆志</v>
          </cell>
          <cell r="F19" t="str">
            <v>0123-23-9181</v>
          </cell>
          <cell r="G19" t="str">
            <v>0123-22-8797</v>
          </cell>
          <cell r="H19" t="str">
            <v>066-0008</v>
          </cell>
          <cell r="S19">
            <v>17</v>
          </cell>
          <cell r="T19" t="str">
            <v/>
          </cell>
          <cell r="U19" t="str">
            <v/>
          </cell>
          <cell r="V19" t="str">
            <v/>
          </cell>
          <cell r="W19" t="str">
            <v/>
          </cell>
          <cell r="X19" t="str">
            <v/>
          </cell>
          <cell r="Y19" t="str">
            <v/>
          </cell>
          <cell r="Z19" t="str">
            <v/>
          </cell>
          <cell r="AA19" t="str">
            <v/>
          </cell>
        </row>
        <row r="20">
          <cell r="B20" t="str">
            <v>C030</v>
          </cell>
          <cell r="C20" t="str">
            <v>山崎製パン（株）札幌工場</v>
          </cell>
          <cell r="D20" t="str">
            <v>恵庭市恵南10番1号</v>
          </cell>
          <cell r="E20" t="str">
            <v>工場長　佐々木　良雄</v>
          </cell>
          <cell r="F20" t="str">
            <v>0123-33-4131</v>
          </cell>
          <cell r="G20" t="str">
            <v>0123-32-2893</v>
          </cell>
          <cell r="H20" t="str">
            <v>061-1411</v>
          </cell>
          <cell r="S20">
            <v>18</v>
          </cell>
          <cell r="T20" t="str">
            <v/>
          </cell>
          <cell r="U20" t="str">
            <v/>
          </cell>
          <cell r="V20" t="str">
            <v/>
          </cell>
          <cell r="W20" t="str">
            <v/>
          </cell>
          <cell r="X20" t="str">
            <v/>
          </cell>
          <cell r="Y20" t="str">
            <v/>
          </cell>
          <cell r="Z20" t="str">
            <v/>
          </cell>
          <cell r="AA20" t="str">
            <v/>
          </cell>
        </row>
        <row r="21">
          <cell r="B21" t="str">
            <v>C032</v>
          </cell>
          <cell r="C21" t="str">
            <v>（株）丸則佐々木商店</v>
          </cell>
          <cell r="D21" t="str">
            <v>札幌市北区新川5条6丁目4番24号</v>
          </cell>
          <cell r="E21" t="str">
            <v>代表取締役　佐々木　則秋</v>
          </cell>
          <cell r="F21" t="str">
            <v>011-761-7634</v>
          </cell>
          <cell r="G21" t="str">
            <v>011-761-3227</v>
          </cell>
          <cell r="H21" t="str">
            <v>001-0925</v>
          </cell>
          <cell r="S21">
            <v>19</v>
          </cell>
          <cell r="T21" t="str">
            <v/>
          </cell>
          <cell r="U21" t="str">
            <v/>
          </cell>
          <cell r="V21" t="str">
            <v/>
          </cell>
          <cell r="W21" t="str">
            <v/>
          </cell>
          <cell r="X21" t="str">
            <v/>
          </cell>
          <cell r="Y21" t="str">
            <v/>
          </cell>
          <cell r="Z21" t="str">
            <v/>
          </cell>
          <cell r="AA21" t="str">
            <v/>
          </cell>
        </row>
        <row r="22">
          <cell r="B22" t="str">
            <v>C113</v>
          </cell>
          <cell r="C22" t="str">
            <v>(有)カネハチ早川商店</v>
          </cell>
          <cell r="D22" t="str">
            <v>愛知県清須市西田中長堀3番地</v>
          </cell>
          <cell r="E22" t="str">
            <v>代表取締役　早川　佳宏</v>
          </cell>
          <cell r="F22" t="str">
            <v>052-401-2901</v>
          </cell>
          <cell r="G22" t="str">
            <v>052-401-2902</v>
          </cell>
          <cell r="H22" t="str">
            <v>452-0933</v>
          </cell>
          <cell r="S22">
            <v>20</v>
          </cell>
          <cell r="T22" t="str">
            <v/>
          </cell>
          <cell r="U22" t="str">
            <v/>
          </cell>
          <cell r="V22" t="str">
            <v/>
          </cell>
          <cell r="W22" t="str">
            <v/>
          </cell>
          <cell r="X22" t="str">
            <v/>
          </cell>
          <cell r="Y22" t="str">
            <v/>
          </cell>
          <cell r="Z22" t="str">
            <v/>
          </cell>
          <cell r="AA22" t="str">
            <v/>
          </cell>
        </row>
        <row r="23">
          <cell r="B23" t="str">
            <v>C110</v>
          </cell>
          <cell r="C23" t="str">
            <v>（株）牛肉センター</v>
          </cell>
          <cell r="D23" t="str">
            <v>函館市西桔梗町８６２番１３</v>
          </cell>
          <cell r="E23" t="str">
            <v>代表取締役　成田　雄一</v>
          </cell>
          <cell r="F23" t="str">
            <v>080-5897-5853</v>
          </cell>
          <cell r="G23" t="str">
            <v>0138-48-8011</v>
          </cell>
          <cell r="H23" t="str">
            <v>041-0824</v>
          </cell>
          <cell r="S23">
            <v>21</v>
          </cell>
          <cell r="T23" t="str">
            <v/>
          </cell>
          <cell r="U23" t="str">
            <v/>
          </cell>
          <cell r="V23" t="str">
            <v/>
          </cell>
          <cell r="W23" t="str">
            <v/>
          </cell>
          <cell r="X23" t="str">
            <v/>
          </cell>
          <cell r="Y23" t="str">
            <v/>
          </cell>
          <cell r="Z23" t="str">
            <v/>
          </cell>
          <cell r="AA23" t="str">
            <v/>
          </cell>
        </row>
        <row r="24">
          <cell r="B24" t="str">
            <v>C035</v>
          </cell>
          <cell r="C24" t="str">
            <v>（株）ロバパン営業部</v>
          </cell>
          <cell r="D24" t="str">
            <v>札幌市白石区本通7丁目南5番1号</v>
          </cell>
          <cell r="E24" t="str">
            <v>営業統括　佐竹　明彦</v>
          </cell>
          <cell r="F24" t="str">
            <v>011-861-8131</v>
          </cell>
          <cell r="G24" t="str">
            <v>011-860-2416</v>
          </cell>
          <cell r="H24" t="str">
            <v>003-0026</v>
          </cell>
          <cell r="S24">
            <v>22</v>
          </cell>
          <cell r="T24" t="str">
            <v/>
          </cell>
          <cell r="U24" t="str">
            <v/>
          </cell>
          <cell r="V24" t="str">
            <v/>
          </cell>
          <cell r="W24" t="str">
            <v/>
          </cell>
          <cell r="X24" t="str">
            <v/>
          </cell>
          <cell r="Y24" t="str">
            <v/>
          </cell>
          <cell r="Z24" t="str">
            <v/>
          </cell>
          <cell r="AA24" t="str">
            <v/>
          </cell>
        </row>
        <row r="25">
          <cell r="B25" t="str">
            <v>C037</v>
          </cell>
          <cell r="C25" t="str">
            <v>北海道給食資材（株）</v>
          </cell>
          <cell r="D25" t="str">
            <v>札幌市中央区南17条西6丁目</v>
          </cell>
          <cell r="E25" t="str">
            <v>代表取締役　畠中　敏</v>
          </cell>
          <cell r="F25" t="str">
            <v>011-521-0225</v>
          </cell>
          <cell r="G25" t="str">
            <v>011-521-0465</v>
          </cell>
          <cell r="H25" t="str">
            <v>064-0917</v>
          </cell>
          <cell r="S25">
            <v>23</v>
          </cell>
          <cell r="T25" t="str">
            <v/>
          </cell>
          <cell r="U25" t="str">
            <v/>
          </cell>
          <cell r="V25" t="str">
            <v/>
          </cell>
          <cell r="W25" t="str">
            <v/>
          </cell>
          <cell r="X25" t="str">
            <v/>
          </cell>
          <cell r="Y25" t="str">
            <v/>
          </cell>
          <cell r="Z25" t="str">
            <v/>
          </cell>
          <cell r="AA25" t="str">
            <v/>
          </cell>
        </row>
        <row r="26">
          <cell r="B26" t="str">
            <v>C040</v>
          </cell>
          <cell r="C26" t="str">
            <v>（株）日信</v>
          </cell>
          <cell r="D26" t="str">
            <v>札幌市西区発寒15条3丁目3番74号</v>
          </cell>
          <cell r="E26" t="str">
            <v>代表取締役　松村　貴洋</v>
          </cell>
          <cell r="F26" t="str">
            <v>011-666-5678</v>
          </cell>
          <cell r="G26" t="str">
            <v>011-666-2501</v>
          </cell>
          <cell r="H26" t="str">
            <v>063-0835</v>
          </cell>
          <cell r="S26">
            <v>24</v>
          </cell>
          <cell r="T26">
            <v>6</v>
          </cell>
          <cell r="U26" t="str">
            <v/>
          </cell>
          <cell r="V26" t="str">
            <v/>
          </cell>
          <cell r="W26" t="str">
            <v/>
          </cell>
          <cell r="X26" t="str">
            <v/>
          </cell>
          <cell r="Y26" t="str">
            <v/>
          </cell>
          <cell r="Z26" t="str">
            <v/>
          </cell>
          <cell r="AA26">
            <v>8</v>
          </cell>
        </row>
        <row r="27">
          <cell r="B27" t="str">
            <v>C004</v>
          </cell>
          <cell r="C27" t="str">
            <v>（株）不老園</v>
          </cell>
          <cell r="D27" t="str">
            <v>東京都港区浜松町１丁目１５番９号</v>
          </cell>
          <cell r="E27" t="str">
            <v>代表取締役　中島　昌子</v>
          </cell>
          <cell r="F27" t="str">
            <v>03-3431-8014</v>
          </cell>
          <cell r="G27" t="str">
            <v>03-3438-1065</v>
          </cell>
          <cell r="H27" t="str">
            <v>105-0013</v>
          </cell>
          <cell r="S27">
            <v>25</v>
          </cell>
          <cell r="T27" t="str">
            <v/>
          </cell>
          <cell r="U27" t="str">
            <v/>
          </cell>
          <cell r="V27" t="str">
            <v/>
          </cell>
          <cell r="W27" t="str">
            <v/>
          </cell>
          <cell r="X27" t="str">
            <v/>
          </cell>
          <cell r="Y27" t="str">
            <v/>
          </cell>
          <cell r="Z27" t="str">
            <v/>
          </cell>
          <cell r="AA27" t="str">
            <v/>
          </cell>
        </row>
        <row r="28">
          <cell r="B28" t="str">
            <v>C115</v>
          </cell>
          <cell r="C28" t="str">
            <v>（株）ムラカミ</v>
          </cell>
          <cell r="D28" t="str">
            <v>札幌市中央区北十三西十七丁目1番36号</v>
          </cell>
          <cell r="E28" t="str">
            <v>代表取締役　村上　和輝</v>
          </cell>
          <cell r="F28" t="str">
            <v>011-736-3311</v>
          </cell>
          <cell r="G28" t="str">
            <v>011-716-8339</v>
          </cell>
          <cell r="H28" t="str">
            <v>060-0013</v>
          </cell>
          <cell r="S28">
            <v>26</v>
          </cell>
          <cell r="T28" t="str">
            <v/>
          </cell>
          <cell r="U28" t="str">
            <v/>
          </cell>
          <cell r="V28" t="str">
            <v/>
          </cell>
          <cell r="W28" t="str">
            <v/>
          </cell>
          <cell r="X28" t="str">
            <v/>
          </cell>
          <cell r="Y28" t="str">
            <v/>
          </cell>
          <cell r="Z28" t="str">
            <v/>
          </cell>
          <cell r="AA28" t="str">
            <v/>
          </cell>
        </row>
        <row r="29">
          <cell r="B29" t="str">
            <v>C094</v>
          </cell>
          <cell r="C29" t="str">
            <v>(有)安達商店</v>
          </cell>
          <cell r="D29" t="str">
            <v>苫小牧市幸町2丁目5番2号</v>
          </cell>
          <cell r="E29" t="str">
            <v>代表取締役　安達　隆之</v>
          </cell>
          <cell r="F29" t="str">
            <v>0144-32-3008</v>
          </cell>
          <cell r="G29" t="str">
            <v>0144-32-9086</v>
          </cell>
          <cell r="H29" t="str">
            <v>053-0026</v>
          </cell>
          <cell r="S29">
            <v>27</v>
          </cell>
          <cell r="T29" t="str">
            <v/>
          </cell>
          <cell r="U29" t="str">
            <v/>
          </cell>
          <cell r="V29" t="str">
            <v/>
          </cell>
          <cell r="W29" t="str">
            <v/>
          </cell>
          <cell r="X29" t="str">
            <v/>
          </cell>
          <cell r="Y29" t="str">
            <v/>
          </cell>
          <cell r="Z29" t="str">
            <v/>
          </cell>
          <cell r="AA29" t="str">
            <v/>
          </cell>
        </row>
        <row r="30">
          <cell r="B30" t="str">
            <v>C106</v>
          </cell>
          <cell r="C30" t="str">
            <v>（株）ボンフリー</v>
          </cell>
          <cell r="D30" t="str">
            <v>石狩郡新篠津村第４０線南４１番地</v>
          </cell>
          <cell r="E30" t="str">
            <v>代表取締役　本間　裕貴</v>
          </cell>
          <cell r="F30" t="str">
            <v>0126-57-2664</v>
          </cell>
          <cell r="G30" t="str">
            <v>0126-57-2774</v>
          </cell>
          <cell r="H30" t="str">
            <v>068-1100</v>
          </cell>
          <cell r="S30">
            <v>28</v>
          </cell>
          <cell r="T30" t="str">
            <v/>
          </cell>
          <cell r="U30" t="str">
            <v/>
          </cell>
          <cell r="V30" t="str">
            <v/>
          </cell>
          <cell r="W30" t="str">
            <v/>
          </cell>
          <cell r="X30" t="str">
            <v/>
          </cell>
          <cell r="Y30" t="str">
            <v/>
          </cell>
          <cell r="Z30" t="str">
            <v/>
          </cell>
          <cell r="AA30" t="str">
            <v/>
          </cell>
        </row>
        <row r="31">
          <cell r="B31" t="str">
            <v>C038</v>
          </cell>
          <cell r="C31" t="str">
            <v>（株）アサンテック</v>
          </cell>
          <cell r="D31" t="str">
            <v>札幌市白石区米里1条2丁目14番14号</v>
          </cell>
          <cell r="E31" t="str">
            <v>代表取締役　牙山　幸宏</v>
          </cell>
          <cell r="F31" t="str">
            <v>011-871-7510</v>
          </cell>
          <cell r="G31" t="str">
            <v>011-613-0678</v>
          </cell>
          <cell r="H31" t="str">
            <v>003-0871</v>
          </cell>
          <cell r="S31">
            <v>29</v>
          </cell>
          <cell r="T31">
            <v>7</v>
          </cell>
          <cell r="U31" t="str">
            <v/>
          </cell>
          <cell r="V31" t="str">
            <v/>
          </cell>
          <cell r="W31">
            <v>7</v>
          </cell>
          <cell r="X31" t="str">
            <v/>
          </cell>
          <cell r="Y31" t="str">
            <v/>
          </cell>
          <cell r="Z31">
            <v>5</v>
          </cell>
          <cell r="AA31" t="str">
            <v/>
          </cell>
        </row>
        <row r="32">
          <cell r="B32" t="str">
            <v>C070</v>
          </cell>
          <cell r="C32" t="str">
            <v>（株）大丸渋谷商店</v>
          </cell>
          <cell r="D32" t="str">
            <v>釧路市新富士町５丁目３番２０号</v>
          </cell>
          <cell r="E32" t="str">
            <v>代表取締役　渋谷　一博</v>
          </cell>
          <cell r="F32" t="str">
            <v>0154-52-4171</v>
          </cell>
          <cell r="G32" t="str">
            <v>0154-52-4175</v>
          </cell>
          <cell r="H32" t="str">
            <v>084-0904</v>
          </cell>
          <cell r="I32">
            <v>43</v>
          </cell>
          <cell r="S32" t="str">
            <v/>
          </cell>
          <cell r="T32" t="str">
            <v/>
          </cell>
          <cell r="U32">
            <v>4</v>
          </cell>
          <cell r="V32" t="str">
            <v/>
          </cell>
          <cell r="W32" t="str">
            <v/>
          </cell>
          <cell r="X32" t="str">
            <v/>
          </cell>
          <cell r="Y32" t="str">
            <v/>
          </cell>
          <cell r="Z32" t="str">
            <v/>
          </cell>
          <cell r="AA32" t="str">
            <v/>
          </cell>
        </row>
        <row r="33">
          <cell r="B33" t="str">
            <v>C071</v>
          </cell>
          <cell r="C33" t="str">
            <v>（株）タイエー</v>
          </cell>
          <cell r="D33" t="str">
            <v>根室市曙町２丁目２番地</v>
          </cell>
          <cell r="E33" t="str">
            <v>代表取締役　田家　徹</v>
          </cell>
          <cell r="F33" t="str">
            <v>0153-23-3398</v>
          </cell>
          <cell r="G33" t="str">
            <v>0153-24-4707</v>
          </cell>
          <cell r="H33" t="str">
            <v>087-0006</v>
          </cell>
          <cell r="I33">
            <v>54</v>
          </cell>
          <cell r="S33" t="str">
            <v/>
          </cell>
          <cell r="T33" t="str">
            <v/>
          </cell>
          <cell r="U33">
            <v>5</v>
          </cell>
          <cell r="V33" t="str">
            <v/>
          </cell>
          <cell r="W33" t="str">
            <v/>
          </cell>
          <cell r="X33" t="str">
            <v/>
          </cell>
          <cell r="Y33" t="str">
            <v/>
          </cell>
          <cell r="Z33" t="str">
            <v/>
          </cell>
          <cell r="AA33" t="str">
            <v/>
          </cell>
        </row>
        <row r="34">
          <cell r="B34" t="str">
            <v>C072</v>
          </cell>
          <cell r="C34" t="str">
            <v>根室商業協同組合</v>
          </cell>
          <cell r="D34" t="str">
            <v>根室市西浜町７丁目５４番地１</v>
          </cell>
          <cell r="E34" t="str">
            <v>代表理事　加藤　順二</v>
          </cell>
          <cell r="F34" t="str">
            <v>0153-23-2281</v>
          </cell>
          <cell r="G34" t="str">
            <v>0153-23-2283</v>
          </cell>
          <cell r="H34" t="str">
            <v>087-0025</v>
          </cell>
          <cell r="I34">
            <v>55</v>
          </cell>
          <cell r="S34" t="str">
            <v/>
          </cell>
          <cell r="T34" t="str">
            <v/>
          </cell>
          <cell r="U34">
            <v>6</v>
          </cell>
          <cell r="V34" t="str">
            <v/>
          </cell>
          <cell r="W34" t="str">
            <v/>
          </cell>
          <cell r="X34" t="str">
            <v/>
          </cell>
          <cell r="Y34" t="str">
            <v/>
          </cell>
          <cell r="Z34" t="str">
            <v/>
          </cell>
          <cell r="AA34" t="str">
            <v/>
          </cell>
        </row>
        <row r="35">
          <cell r="B35" t="str">
            <v>C073</v>
          </cell>
          <cell r="C35" t="str">
            <v>マルイチ綜合食品（株）</v>
          </cell>
          <cell r="D35" t="str">
            <v>根室市昭和町１丁目４３番地</v>
          </cell>
          <cell r="E35" t="str">
            <v>代表取締役　髙舘　正一</v>
          </cell>
          <cell r="F35" t="str">
            <v>0153-23-4382</v>
          </cell>
          <cell r="G35" t="str">
            <v>0153-24-8988</v>
          </cell>
          <cell r="H35" t="str">
            <v>087-0022</v>
          </cell>
          <cell r="I35">
            <v>56</v>
          </cell>
          <cell r="S35" t="str">
            <v/>
          </cell>
          <cell r="T35" t="str">
            <v/>
          </cell>
          <cell r="U35">
            <v>7</v>
          </cell>
          <cell r="V35" t="str">
            <v/>
          </cell>
          <cell r="W35" t="str">
            <v/>
          </cell>
          <cell r="X35" t="str">
            <v/>
          </cell>
          <cell r="Y35" t="str">
            <v/>
          </cell>
          <cell r="Z35" t="str">
            <v/>
          </cell>
          <cell r="AA35" t="str">
            <v/>
          </cell>
        </row>
        <row r="36">
          <cell r="B36" t="str">
            <v>C074</v>
          </cell>
          <cell r="C36" t="str">
            <v>国分北海道（株）道東支社</v>
          </cell>
          <cell r="D36" t="str">
            <v>帯広市西１８条南１丁目２番地３３</v>
          </cell>
          <cell r="E36" t="str">
            <v>支社長　吉田　国平</v>
          </cell>
          <cell r="F36" t="str">
            <v>0155-36-7655</v>
          </cell>
          <cell r="G36" t="str">
            <v>0155-34-0515</v>
          </cell>
          <cell r="H36" t="str">
            <v>064-0806</v>
          </cell>
          <cell r="I36">
            <v>57</v>
          </cell>
          <cell r="S36" t="str">
            <v/>
          </cell>
          <cell r="T36" t="str">
            <v/>
          </cell>
          <cell r="U36">
            <v>8</v>
          </cell>
          <cell r="V36" t="str">
            <v/>
          </cell>
          <cell r="W36" t="str">
            <v/>
          </cell>
          <cell r="X36" t="str">
            <v/>
          </cell>
          <cell r="Y36" t="str">
            <v/>
          </cell>
          <cell r="Z36" t="str">
            <v/>
          </cell>
          <cell r="AA36" t="str">
            <v/>
          </cell>
        </row>
        <row r="37">
          <cell r="B37" t="str">
            <v>C045</v>
          </cell>
          <cell r="C37" t="str">
            <v>(有)マスナガ商事</v>
          </cell>
          <cell r="D37" t="str">
            <v>檜山郡江差町字尾山町３６番地</v>
          </cell>
          <cell r="E37" t="str">
            <v>代表取締役　増永　一彦</v>
          </cell>
          <cell r="F37" t="str">
            <v>0139-52-0660</v>
          </cell>
          <cell r="G37" t="str">
            <v>0139-52-1193</v>
          </cell>
          <cell r="H37" t="str">
            <v>085-0013</v>
          </cell>
          <cell r="I37">
            <v>37</v>
          </cell>
          <cell r="S37" t="str">
            <v/>
          </cell>
          <cell r="T37">
            <v>8</v>
          </cell>
          <cell r="U37">
            <v>9</v>
          </cell>
          <cell r="V37">
            <v>3</v>
          </cell>
          <cell r="W37">
            <v>8</v>
          </cell>
          <cell r="X37">
            <v>4</v>
          </cell>
          <cell r="Y37">
            <v>5</v>
          </cell>
          <cell r="Z37">
            <v>6</v>
          </cell>
          <cell r="AA37" t="str">
            <v/>
          </cell>
        </row>
        <row r="38">
          <cell r="B38" t="str">
            <v>C077</v>
          </cell>
          <cell r="C38" t="str">
            <v>釧路ヤクルト販売（株）根室出張所</v>
          </cell>
          <cell r="D38" t="str">
            <v>根室市松ヶ枝町３丁目４番地</v>
          </cell>
          <cell r="E38" t="str">
            <v>所長　佐瀬　大輔</v>
          </cell>
          <cell r="F38" t="str">
            <v>0154-53-8960</v>
          </cell>
          <cell r="G38" t="str">
            <v>0154-52-4267</v>
          </cell>
          <cell r="H38" t="str">
            <v>084-0906</v>
          </cell>
          <cell r="I38">
            <v>58</v>
          </cell>
          <cell r="S38" t="str">
            <v/>
          </cell>
          <cell r="T38" t="str">
            <v/>
          </cell>
          <cell r="U38">
            <v>10</v>
          </cell>
          <cell r="V38" t="str">
            <v/>
          </cell>
          <cell r="W38" t="str">
            <v/>
          </cell>
          <cell r="X38" t="str">
            <v/>
          </cell>
          <cell r="Y38" t="str">
            <v/>
          </cell>
          <cell r="Z38" t="str">
            <v/>
          </cell>
          <cell r="AA38" t="str">
            <v/>
          </cell>
        </row>
        <row r="39">
          <cell r="B39" t="str">
            <v>C105</v>
          </cell>
          <cell r="C39" t="str">
            <v>(有)光洋</v>
          </cell>
          <cell r="D39" t="str">
            <v>根室市光洋町３丁目１０３番地</v>
          </cell>
          <cell r="E39" t="str">
            <v>代表取締役　白鳥　一昭</v>
          </cell>
          <cell r="F39" t="str">
            <v>0153-24-3100</v>
          </cell>
          <cell r="G39" t="str">
            <v>0153-24-4426</v>
          </cell>
          <cell r="H39" t="str">
            <v>087-0004</v>
          </cell>
          <cell r="I39">
            <v>59</v>
          </cell>
          <cell r="S39" t="str">
            <v/>
          </cell>
          <cell r="T39" t="str">
            <v/>
          </cell>
          <cell r="U39" t="str">
            <v/>
          </cell>
          <cell r="V39" t="str">
            <v/>
          </cell>
          <cell r="W39" t="str">
            <v/>
          </cell>
          <cell r="X39" t="str">
            <v/>
          </cell>
          <cell r="Y39" t="str">
            <v/>
          </cell>
          <cell r="Z39" t="str">
            <v/>
          </cell>
          <cell r="AA39" t="str">
            <v/>
          </cell>
        </row>
        <row r="40">
          <cell r="B40" t="str">
            <v>C080</v>
          </cell>
          <cell r="C40" t="str">
            <v>(有)ユック</v>
          </cell>
          <cell r="D40" t="str">
            <v>根室市花園町９丁目１０番地</v>
          </cell>
          <cell r="E40" t="str">
            <v>代表取締役　西尾　裕司</v>
          </cell>
          <cell r="F40" t="str">
            <v>0153-24-8111</v>
          </cell>
          <cell r="G40" t="str">
            <v>0153-24-8112</v>
          </cell>
          <cell r="H40" t="str">
            <v>087-0045</v>
          </cell>
          <cell r="I40">
            <v>70</v>
          </cell>
          <cell r="S40" t="str">
            <v/>
          </cell>
          <cell r="T40" t="str">
            <v/>
          </cell>
          <cell r="U40" t="str">
            <v/>
          </cell>
          <cell r="V40" t="str">
            <v/>
          </cell>
          <cell r="W40" t="str">
            <v/>
          </cell>
          <cell r="X40" t="str">
            <v/>
          </cell>
          <cell r="Y40" t="str">
            <v/>
          </cell>
          <cell r="Z40" t="str">
            <v/>
          </cell>
          <cell r="AA40" t="str">
            <v/>
          </cell>
        </row>
        <row r="41">
          <cell r="B41" t="str">
            <v>C126</v>
          </cell>
          <cell r="C41" t="str">
            <v>（株）亀井食品</v>
          </cell>
          <cell r="D41" t="str">
            <v>札幌市西区二十四軒２条１丁目１番５号</v>
          </cell>
          <cell r="E41" t="str">
            <v>代表取締役　今井　朋也</v>
          </cell>
          <cell r="F41" t="str">
            <v>011-622-0138</v>
          </cell>
          <cell r="G41" t="str">
            <v>011-622-0139</v>
          </cell>
          <cell r="H41" t="str">
            <v>063-0802</v>
          </cell>
          <cell r="S41">
            <v>30</v>
          </cell>
          <cell r="T41" t="str">
            <v/>
          </cell>
          <cell r="U41" t="str">
            <v/>
          </cell>
          <cell r="V41" t="str">
            <v/>
          </cell>
          <cell r="W41" t="str">
            <v/>
          </cell>
          <cell r="X41" t="str">
            <v/>
          </cell>
          <cell r="Y41" t="str">
            <v/>
          </cell>
          <cell r="Z41" t="str">
            <v/>
          </cell>
          <cell r="AA41" t="str">
            <v/>
          </cell>
        </row>
        <row r="42">
          <cell r="B42" t="str">
            <v>C096</v>
          </cell>
          <cell r="C42" t="str">
            <v>（株）山三ふじや</v>
          </cell>
          <cell r="D42" t="str">
            <v>千歳市末広１丁目４番８号</v>
          </cell>
          <cell r="E42" t="str">
            <v>代表取締役　渡部　順大</v>
          </cell>
          <cell r="F42" t="str">
            <v>0123-23-5444</v>
          </cell>
          <cell r="G42" t="str">
            <v>0123-23-2227</v>
          </cell>
          <cell r="H42" t="str">
            <v>066-0027</v>
          </cell>
          <cell r="S42">
            <v>31</v>
          </cell>
          <cell r="T42" t="str">
            <v/>
          </cell>
          <cell r="U42" t="str">
            <v/>
          </cell>
          <cell r="V42" t="str">
            <v/>
          </cell>
          <cell r="W42" t="str">
            <v/>
          </cell>
          <cell r="X42" t="str">
            <v/>
          </cell>
          <cell r="Y42" t="str">
            <v/>
          </cell>
          <cell r="Z42" t="str">
            <v/>
          </cell>
          <cell r="AA42" t="str">
            <v/>
          </cell>
        </row>
        <row r="43">
          <cell r="B43" t="str">
            <v>C127</v>
          </cell>
          <cell r="C43" t="str">
            <v>(有)肉の山本</v>
          </cell>
          <cell r="D43" t="str">
            <v>千歳市流通３丁目２番２</v>
          </cell>
          <cell r="E43" t="str">
            <v>代表取締役　後藤　眞智子</v>
          </cell>
          <cell r="F43" t="str">
            <v>0123-23-7617</v>
          </cell>
          <cell r="G43" t="str">
            <v>0123-22-2132</v>
          </cell>
          <cell r="H43" t="str">
            <v>066-0019</v>
          </cell>
          <cell r="S43">
            <v>32</v>
          </cell>
          <cell r="T43" t="str">
            <v/>
          </cell>
          <cell r="U43" t="str">
            <v/>
          </cell>
          <cell r="V43" t="str">
            <v/>
          </cell>
          <cell r="W43" t="str">
            <v/>
          </cell>
          <cell r="X43" t="str">
            <v/>
          </cell>
          <cell r="Y43" t="str">
            <v/>
          </cell>
          <cell r="Z43" t="str">
            <v/>
          </cell>
          <cell r="AA43" t="str">
            <v/>
          </cell>
        </row>
        <row r="44">
          <cell r="B44" t="str">
            <v>C043</v>
          </cell>
          <cell r="C44" t="str">
            <v>小林商店</v>
          </cell>
          <cell r="D44" t="str">
            <v>石狩郡当別町園生55</v>
          </cell>
          <cell r="E44" t="str">
            <v>代表　小林　泰雄</v>
          </cell>
          <cell r="F44" t="str">
            <v>0133-232040</v>
          </cell>
          <cell r="G44" t="str">
            <v>0133-23-3640</v>
          </cell>
          <cell r="H44" t="str">
            <v>061-0227</v>
          </cell>
          <cell r="S44" t="str">
            <v/>
          </cell>
          <cell r="T44">
            <v>9</v>
          </cell>
          <cell r="U44" t="str">
            <v/>
          </cell>
          <cell r="V44" t="str">
            <v/>
          </cell>
          <cell r="W44" t="str">
            <v/>
          </cell>
          <cell r="X44" t="str">
            <v/>
          </cell>
          <cell r="Y44" t="str">
            <v/>
          </cell>
          <cell r="Z44" t="str">
            <v/>
          </cell>
          <cell r="AA44" t="str">
            <v/>
          </cell>
        </row>
        <row r="45">
          <cell r="B45" t="str">
            <v>C046</v>
          </cell>
          <cell r="C45" t="str">
            <v>藤澤製菓（株）</v>
          </cell>
          <cell r="D45" t="str">
            <v>石狩郡当別町弥生５１番地</v>
          </cell>
          <cell r="E45" t="str">
            <v>代表取締役　藤澤　康一</v>
          </cell>
          <cell r="F45" t="str">
            <v>0133-23-2050</v>
          </cell>
          <cell r="G45" t="str">
            <v>0133-22-2001</v>
          </cell>
          <cell r="H45" t="str">
            <v>061-0223</v>
          </cell>
          <cell r="S45" t="str">
            <v/>
          </cell>
          <cell r="T45">
            <v>10</v>
          </cell>
          <cell r="U45" t="str">
            <v/>
          </cell>
          <cell r="V45" t="str">
            <v/>
          </cell>
          <cell r="W45" t="str">
            <v/>
          </cell>
          <cell r="X45" t="str">
            <v/>
          </cell>
          <cell r="Y45" t="str">
            <v/>
          </cell>
          <cell r="Z45" t="str">
            <v/>
          </cell>
          <cell r="AA45" t="str">
            <v/>
          </cell>
        </row>
        <row r="47">
          <cell r="B47" t="str">
            <v>C056</v>
          </cell>
          <cell r="C47" t="str">
            <v>(有)ささなみ精肉店</v>
          </cell>
          <cell r="D47" t="str">
            <v>桧山郡江差町字茂尻町13５番地の1</v>
          </cell>
          <cell r="E47" t="str">
            <v>代表取締役　金津　秀晴</v>
          </cell>
          <cell r="F47" t="str">
            <v>0139-52-0735</v>
          </cell>
          <cell r="G47" t="str">
            <v>0139-52-1721</v>
          </cell>
          <cell r="H47" t="str">
            <v>043-0052</v>
          </cell>
          <cell r="S47" t="str">
            <v/>
          </cell>
          <cell r="T47">
            <v>11</v>
          </cell>
          <cell r="U47" t="str">
            <v/>
          </cell>
          <cell r="V47" t="str">
            <v/>
          </cell>
          <cell r="W47" t="str">
            <v/>
          </cell>
          <cell r="X47" t="str">
            <v/>
          </cell>
          <cell r="Y47">
            <v>6</v>
          </cell>
          <cell r="Z47">
            <v>7</v>
          </cell>
          <cell r="AA47" t="str">
            <v/>
          </cell>
        </row>
        <row r="48">
          <cell r="B48" t="str">
            <v>C047</v>
          </cell>
          <cell r="C48" t="str">
            <v>中川商事</v>
          </cell>
          <cell r="D48" t="str">
            <v>北海道桧山郡江差町字陣屋町435番地1</v>
          </cell>
          <cell r="E48" t="str">
            <v>代表　中川　英雄</v>
          </cell>
          <cell r="F48" t="str">
            <v>0153-27-1380</v>
          </cell>
          <cell r="G48" t="str">
            <v>0153-27-1381</v>
          </cell>
          <cell r="H48" t="str">
            <v>087-0027</v>
          </cell>
          <cell r="S48" t="str">
            <v/>
          </cell>
          <cell r="T48">
            <v>12</v>
          </cell>
          <cell r="U48" t="str">
            <v/>
          </cell>
          <cell r="V48" t="str">
            <v/>
          </cell>
          <cell r="W48" t="str">
            <v/>
          </cell>
          <cell r="X48" t="str">
            <v/>
          </cell>
          <cell r="Y48" t="str">
            <v/>
          </cell>
          <cell r="Z48" t="str">
            <v/>
          </cell>
          <cell r="AA48" t="str">
            <v/>
          </cell>
        </row>
        <row r="49">
          <cell r="B49" t="str">
            <v>C081</v>
          </cell>
          <cell r="C49" t="str">
            <v>（株）市印相沢食料百貨店</v>
          </cell>
          <cell r="D49" t="str">
            <v>北海道稚内市中央3丁目5-8</v>
          </cell>
          <cell r="E49" t="str">
            <v>代表取締役　相沢　誠吾</v>
          </cell>
          <cell r="F49" t="str">
            <v>0162-22-5020</v>
          </cell>
          <cell r="G49" t="str">
            <v>0162-22-5024</v>
          </cell>
          <cell r="H49" t="str">
            <v>097-0022</v>
          </cell>
          <cell r="S49" t="str">
            <v/>
          </cell>
          <cell r="T49" t="str">
            <v/>
          </cell>
          <cell r="U49" t="str">
            <v/>
          </cell>
          <cell r="V49">
            <v>4</v>
          </cell>
          <cell r="W49" t="str">
            <v/>
          </cell>
          <cell r="X49" t="str">
            <v/>
          </cell>
          <cell r="Y49" t="str">
            <v/>
          </cell>
          <cell r="Z49" t="str">
            <v/>
          </cell>
          <cell r="AA49" t="str">
            <v/>
          </cell>
        </row>
        <row r="50">
          <cell r="B50" t="str">
            <v>C085</v>
          </cell>
          <cell r="C50" t="str">
            <v>（株）そうべい</v>
          </cell>
          <cell r="D50" t="str">
            <v>北海道稚内市大黒1丁目5番16号</v>
          </cell>
          <cell r="E50" t="str">
            <v>代表取締役　根井　敬</v>
          </cell>
          <cell r="F50" t="str">
            <v>0162-23-3880</v>
          </cell>
          <cell r="G50" t="str">
            <v>0162-23-2357</v>
          </cell>
          <cell r="H50" t="str">
            <v>097-0005</v>
          </cell>
          <cell r="S50" t="str">
            <v/>
          </cell>
          <cell r="T50" t="str">
            <v/>
          </cell>
          <cell r="U50" t="str">
            <v/>
          </cell>
          <cell r="V50">
            <v>5</v>
          </cell>
          <cell r="W50" t="str">
            <v/>
          </cell>
          <cell r="X50" t="str">
            <v/>
          </cell>
          <cell r="Y50" t="str">
            <v/>
          </cell>
          <cell r="Z50" t="str">
            <v/>
          </cell>
          <cell r="AA50" t="str">
            <v/>
          </cell>
        </row>
        <row r="51">
          <cell r="B51" t="str">
            <v>C086</v>
          </cell>
          <cell r="C51" t="str">
            <v>丸ヱ寺江食品（株）</v>
          </cell>
          <cell r="D51" t="str">
            <v>北海道稚内市恵比須1-3-10</v>
          </cell>
          <cell r="E51" t="str">
            <v>代表取締役　寺江　麻衣子</v>
          </cell>
          <cell r="F51" t="str">
            <v>0162-23-3670</v>
          </cell>
          <cell r="G51" t="str">
            <v>0162-22-1201</v>
          </cell>
          <cell r="H51" t="str">
            <v>097-0025</v>
          </cell>
          <cell r="S51" t="str">
            <v/>
          </cell>
          <cell r="T51" t="str">
            <v/>
          </cell>
          <cell r="U51" t="str">
            <v/>
          </cell>
          <cell r="V51">
            <v>6</v>
          </cell>
          <cell r="W51" t="str">
            <v/>
          </cell>
          <cell r="X51" t="str">
            <v/>
          </cell>
          <cell r="Y51" t="str">
            <v/>
          </cell>
          <cell r="Z51" t="str">
            <v/>
          </cell>
          <cell r="AA51" t="str">
            <v/>
          </cell>
        </row>
        <row r="52">
          <cell r="B52" t="str">
            <v>C087</v>
          </cell>
          <cell r="C52" t="str">
            <v>おふくろの味　まごころ弁当大黒店</v>
          </cell>
          <cell r="D52" t="str">
            <v>北海道稚内市大黒３丁目６番２８号</v>
          </cell>
          <cell r="E52" t="str">
            <v>店長　小林　昌美</v>
          </cell>
          <cell r="F52" t="str">
            <v>0162-24-2744</v>
          </cell>
          <cell r="G52" t="str">
            <v>0162-24-2744</v>
          </cell>
          <cell r="H52" t="str">
            <v>097-0005</v>
          </cell>
          <cell r="S52" t="str">
            <v/>
          </cell>
          <cell r="T52" t="str">
            <v/>
          </cell>
          <cell r="U52" t="str">
            <v/>
          </cell>
          <cell r="V52">
            <v>7</v>
          </cell>
          <cell r="W52" t="str">
            <v/>
          </cell>
          <cell r="X52" t="str">
            <v/>
          </cell>
          <cell r="Y52" t="str">
            <v/>
          </cell>
          <cell r="Z52" t="str">
            <v/>
          </cell>
          <cell r="AA52" t="str">
            <v/>
          </cell>
        </row>
        <row r="53">
          <cell r="B53" t="str">
            <v>C088</v>
          </cell>
          <cell r="C53" t="str">
            <v>（株）ヤクルト北北海道</v>
          </cell>
          <cell r="D53" t="str">
            <v>北海道旭川市花咲町７丁目２４０７番１２２</v>
          </cell>
          <cell r="E53" t="str">
            <v>代表取締役社長　宮尾　幸之助</v>
          </cell>
          <cell r="F53" t="str">
            <v>0166-46-8960</v>
          </cell>
          <cell r="G53" t="str">
            <v>0166-46-8963</v>
          </cell>
          <cell r="H53" t="str">
            <v>070-0901</v>
          </cell>
          <cell r="S53" t="str">
            <v/>
          </cell>
          <cell r="T53" t="str">
            <v/>
          </cell>
          <cell r="U53" t="str">
            <v/>
          </cell>
          <cell r="V53">
            <v>8</v>
          </cell>
          <cell r="W53" t="str">
            <v/>
          </cell>
          <cell r="X53" t="str">
            <v/>
          </cell>
          <cell r="Y53" t="str">
            <v/>
          </cell>
          <cell r="Z53" t="str">
            <v/>
          </cell>
          <cell r="AA53" t="str">
            <v/>
          </cell>
        </row>
        <row r="54">
          <cell r="B54" t="str">
            <v>C089</v>
          </cell>
          <cell r="C54" t="str">
            <v>稚内丸善（株）</v>
          </cell>
          <cell r="D54" t="str">
            <v>北海道稚内市港１丁目６番８号</v>
          </cell>
          <cell r="E54" t="str">
            <v>代表取締役　長峯　勝廣</v>
          </cell>
          <cell r="F54" t="str">
            <v>0162-22-2529</v>
          </cell>
          <cell r="G54" t="str">
            <v>0162-22-2543</v>
          </cell>
          <cell r="H54" t="str">
            <v>097-0021</v>
          </cell>
          <cell r="S54" t="str">
            <v/>
          </cell>
          <cell r="T54" t="str">
            <v/>
          </cell>
          <cell r="U54" t="str">
            <v/>
          </cell>
          <cell r="V54">
            <v>9</v>
          </cell>
          <cell r="W54" t="str">
            <v/>
          </cell>
          <cell r="X54" t="str">
            <v/>
          </cell>
          <cell r="Y54" t="str">
            <v/>
          </cell>
          <cell r="Z54" t="str">
            <v/>
          </cell>
          <cell r="AA54" t="str">
            <v/>
          </cell>
        </row>
        <row r="55">
          <cell r="B55" t="str">
            <v>C095</v>
          </cell>
          <cell r="C55" t="str">
            <v>日糧製パン（株）旭川支店</v>
          </cell>
          <cell r="D55" t="str">
            <v>北海道旭川市流通団地2条1丁目11番地6</v>
          </cell>
          <cell r="E55" t="str">
            <v>支店長　芳賀　真人</v>
          </cell>
          <cell r="F55" t="str">
            <v>0166-48-1123</v>
          </cell>
          <cell r="G55" t="str">
            <v>0166-47-4327</v>
          </cell>
          <cell r="H55" t="str">
            <v>079-8842</v>
          </cell>
          <cell r="S55" t="str">
            <v/>
          </cell>
          <cell r="T55" t="str">
            <v/>
          </cell>
          <cell r="U55" t="str">
            <v/>
          </cell>
          <cell r="V55">
            <v>10</v>
          </cell>
          <cell r="W55" t="str">
            <v/>
          </cell>
          <cell r="X55" t="str">
            <v/>
          </cell>
          <cell r="Y55" t="str">
            <v/>
          </cell>
          <cell r="Z55" t="str">
            <v/>
          </cell>
          <cell r="AA55" t="str">
            <v/>
          </cell>
        </row>
        <row r="56">
          <cell r="B56" t="str">
            <v>C090</v>
          </cell>
          <cell r="C56" t="str">
            <v>（株）トワ二旭川店</v>
          </cell>
          <cell r="D56" t="str">
            <v>旭川市永山１条3丁目1-15</v>
          </cell>
          <cell r="E56" t="str">
            <v>代表取締役　中村　三男</v>
          </cell>
          <cell r="F56" t="str">
            <v>0166-48-2168</v>
          </cell>
          <cell r="G56" t="str">
            <v>0166-48-2180</v>
          </cell>
          <cell r="H56" t="str">
            <v>079-8411</v>
          </cell>
          <cell r="S56" t="str">
            <v/>
          </cell>
          <cell r="T56" t="str">
            <v/>
          </cell>
          <cell r="U56" t="str">
            <v/>
          </cell>
          <cell r="V56">
            <v>11</v>
          </cell>
          <cell r="W56" t="str">
            <v/>
          </cell>
          <cell r="X56" t="str">
            <v/>
          </cell>
          <cell r="Y56" t="str">
            <v/>
          </cell>
          <cell r="Z56" t="str">
            <v/>
          </cell>
          <cell r="AA56" t="str">
            <v/>
          </cell>
        </row>
        <row r="57">
          <cell r="B57" t="str">
            <v>C091</v>
          </cell>
          <cell r="C57" t="str">
            <v>（株）魚常明田鮮魚店</v>
          </cell>
          <cell r="D57" t="str">
            <v>北海道稚内市港１丁目６番２８号</v>
          </cell>
          <cell r="E57" t="str">
            <v>代表取締役　明田　常臣</v>
          </cell>
          <cell r="F57" t="str">
            <v>0162-23-5533</v>
          </cell>
          <cell r="G57" t="str">
            <v>0162-23-5544</v>
          </cell>
          <cell r="H57" t="str">
            <v>097-0021</v>
          </cell>
          <cell r="S57" t="str">
            <v/>
          </cell>
          <cell r="T57" t="str">
            <v/>
          </cell>
          <cell r="U57" t="str">
            <v/>
          </cell>
          <cell r="V57">
            <v>12</v>
          </cell>
          <cell r="W57" t="str">
            <v/>
          </cell>
          <cell r="X57" t="str">
            <v/>
          </cell>
          <cell r="Y57" t="str">
            <v/>
          </cell>
          <cell r="Z57" t="str">
            <v/>
          </cell>
          <cell r="AA57" t="str">
            <v/>
          </cell>
        </row>
        <row r="58">
          <cell r="B58" t="str">
            <v>C092</v>
          </cell>
          <cell r="C58" t="str">
            <v>西山製麺（株）</v>
          </cell>
          <cell r="D58" t="str">
            <v>札幌市白石区平和通16丁目南1-1</v>
          </cell>
          <cell r="E58" t="str">
            <v>代表取締役　西山　隆司</v>
          </cell>
          <cell r="F58" t="str">
            <v>011-863-1331</v>
          </cell>
          <cell r="G58" t="str">
            <v>011-865-1960</v>
          </cell>
          <cell r="H58" t="str">
            <v>003-8701</v>
          </cell>
          <cell r="S58" t="str">
            <v/>
          </cell>
          <cell r="T58" t="str">
            <v/>
          </cell>
          <cell r="U58" t="str">
            <v/>
          </cell>
          <cell r="V58">
            <v>13</v>
          </cell>
          <cell r="W58" t="str">
            <v/>
          </cell>
          <cell r="X58" t="str">
            <v/>
          </cell>
          <cell r="Y58" t="str">
            <v/>
          </cell>
          <cell r="Z58" t="str">
            <v/>
          </cell>
          <cell r="AA58" t="str">
            <v/>
          </cell>
        </row>
        <row r="59">
          <cell r="B59" t="str">
            <v>C102</v>
          </cell>
          <cell r="C59" t="str">
            <v>クラブ岬</v>
          </cell>
          <cell r="D59" t="str">
            <v>幌泉郡えりも町えりも岬</v>
          </cell>
          <cell r="E59" t="str">
            <v>代表　佐藤　均</v>
          </cell>
          <cell r="F59" t="str">
            <v>8-226-315</v>
          </cell>
          <cell r="H59" t="str">
            <v>058-0342</v>
          </cell>
          <cell r="S59" t="str">
            <v/>
          </cell>
          <cell r="T59" t="str">
            <v/>
          </cell>
          <cell r="U59" t="str">
            <v/>
          </cell>
          <cell r="V59" t="str">
            <v/>
          </cell>
          <cell r="W59">
            <v>9</v>
          </cell>
          <cell r="X59" t="str">
            <v/>
          </cell>
          <cell r="Y59" t="str">
            <v/>
          </cell>
          <cell r="Z59" t="str">
            <v/>
          </cell>
          <cell r="AA59" t="str">
            <v/>
          </cell>
        </row>
        <row r="60">
          <cell r="B60" t="str">
            <v>C100</v>
          </cell>
          <cell r="C60" t="str">
            <v>永野商店</v>
          </cell>
          <cell r="D60" t="str">
            <v>札幌市東区北22条東23丁目11-25</v>
          </cell>
          <cell r="E60" t="str">
            <v>代表　永野　博行</v>
          </cell>
          <cell r="F60" t="str">
            <v>011-641-8028</v>
          </cell>
          <cell r="G60" t="str">
            <v>011-641-8053</v>
          </cell>
          <cell r="H60" t="str">
            <v>065-0022</v>
          </cell>
          <cell r="S60" t="str">
            <v/>
          </cell>
          <cell r="T60" t="str">
            <v/>
          </cell>
          <cell r="U60" t="str">
            <v/>
          </cell>
          <cell r="V60" t="str">
            <v/>
          </cell>
          <cell r="W60">
            <v>10</v>
          </cell>
          <cell r="X60" t="str">
            <v/>
          </cell>
          <cell r="Y60" t="str">
            <v/>
          </cell>
          <cell r="Z60" t="str">
            <v/>
          </cell>
          <cell r="AA60" t="str">
            <v/>
          </cell>
        </row>
        <row r="61">
          <cell r="B61" t="str">
            <v>C098</v>
          </cell>
          <cell r="C61" t="str">
            <v>三浦商店</v>
          </cell>
          <cell r="D61" t="str">
            <v>幌泉郡えりも町字歌別56の3</v>
          </cell>
          <cell r="E61" t="str">
            <v>三浦　綾子</v>
          </cell>
          <cell r="F61" t="str">
            <v>01466-2-2722</v>
          </cell>
          <cell r="G61" t="str">
            <v>01466-2-3233</v>
          </cell>
          <cell r="H61" t="str">
            <v>058-0202</v>
          </cell>
          <cell r="S61" t="str">
            <v/>
          </cell>
          <cell r="T61" t="str">
            <v/>
          </cell>
          <cell r="U61" t="str">
            <v/>
          </cell>
          <cell r="V61" t="str">
            <v/>
          </cell>
          <cell r="W61">
            <v>11</v>
          </cell>
          <cell r="X61" t="str">
            <v/>
          </cell>
          <cell r="Y61" t="str">
            <v/>
          </cell>
          <cell r="Z61" t="str">
            <v/>
          </cell>
          <cell r="AA61" t="str">
            <v/>
          </cell>
        </row>
        <row r="62">
          <cell r="B62" t="str">
            <v>C099</v>
          </cell>
          <cell r="C62" t="str">
            <v>植木商店</v>
          </cell>
          <cell r="D62" t="str">
            <v>幌泉郡えりも町字本町</v>
          </cell>
          <cell r="E62" t="str">
            <v>植木　一由</v>
          </cell>
          <cell r="F62" t="str">
            <v>01466-2-2240</v>
          </cell>
          <cell r="G62" t="str">
            <v>01466-2-2369</v>
          </cell>
          <cell r="H62" t="str">
            <v>058-0204</v>
          </cell>
          <cell r="S62" t="str">
            <v/>
          </cell>
          <cell r="T62" t="str">
            <v/>
          </cell>
          <cell r="U62" t="str">
            <v/>
          </cell>
          <cell r="V62" t="str">
            <v/>
          </cell>
          <cell r="W62">
            <v>12</v>
          </cell>
          <cell r="X62" t="str">
            <v/>
          </cell>
          <cell r="Y62" t="str">
            <v/>
          </cell>
          <cell r="Z62" t="str">
            <v/>
          </cell>
          <cell r="AA62" t="str">
            <v/>
          </cell>
        </row>
        <row r="63">
          <cell r="B63" t="str">
            <v>C061</v>
          </cell>
          <cell r="C63" t="str">
            <v>丸あ野尻商店</v>
          </cell>
          <cell r="D63" t="str">
            <v>網走市南4条西4丁目9番地</v>
          </cell>
          <cell r="E63" t="str">
            <v>代表取締役　野尻　重幸</v>
          </cell>
          <cell r="F63" t="str">
            <v>0152-43-2671</v>
          </cell>
          <cell r="G63" t="str">
            <v>0152-43-2666</v>
          </cell>
          <cell r="H63" t="str">
            <v>093-0014</v>
          </cell>
          <cell r="S63" t="str">
            <v/>
          </cell>
          <cell r="T63" t="str">
            <v/>
          </cell>
          <cell r="U63" t="str">
            <v/>
          </cell>
          <cell r="V63" t="str">
            <v/>
          </cell>
          <cell r="W63" t="str">
            <v/>
          </cell>
          <cell r="X63">
            <v>5</v>
          </cell>
          <cell r="Y63" t="str">
            <v/>
          </cell>
          <cell r="Z63" t="str">
            <v/>
          </cell>
          <cell r="AA63" t="str">
            <v/>
          </cell>
        </row>
        <row r="64">
          <cell r="B64" t="str">
            <v>C063</v>
          </cell>
          <cell r="C64" t="str">
            <v>（株）トワ二北見店</v>
          </cell>
          <cell r="D64" t="str">
            <v>網走市駒場北３丁目35-11</v>
          </cell>
          <cell r="E64" t="str">
            <v>代表取締役　中村　三男</v>
          </cell>
          <cell r="F64" t="str">
            <v>0152-43-3858</v>
          </cell>
          <cell r="G64" t="str">
            <v>0152-43-3513</v>
          </cell>
          <cell r="H64" t="str">
            <v>093-0033</v>
          </cell>
          <cell r="S64" t="str">
            <v/>
          </cell>
          <cell r="T64" t="str">
            <v/>
          </cell>
          <cell r="U64" t="str">
            <v/>
          </cell>
          <cell r="V64" t="str">
            <v/>
          </cell>
          <cell r="W64" t="str">
            <v/>
          </cell>
          <cell r="X64">
            <v>6</v>
          </cell>
          <cell r="Y64" t="str">
            <v/>
          </cell>
          <cell r="Z64" t="str">
            <v/>
          </cell>
          <cell r="AA64" t="str">
            <v/>
          </cell>
        </row>
        <row r="65">
          <cell r="B65" t="str">
            <v>C062</v>
          </cell>
          <cell r="C65" t="str">
            <v>(有)肉のまるゆう</v>
          </cell>
          <cell r="D65" t="str">
            <v>網走市南4条西2丁目8番地の4</v>
          </cell>
          <cell r="E65" t="str">
            <v>代表取締役　清水　秀男</v>
          </cell>
          <cell r="F65" t="str">
            <v>0152-43-0304</v>
          </cell>
          <cell r="G65" t="str">
            <v>0152-43-0304</v>
          </cell>
          <cell r="H65" t="str">
            <v>093-0014</v>
          </cell>
          <cell r="S65" t="str">
            <v/>
          </cell>
          <cell r="T65" t="str">
            <v/>
          </cell>
          <cell r="U65" t="str">
            <v/>
          </cell>
          <cell r="V65" t="str">
            <v/>
          </cell>
          <cell r="W65" t="str">
            <v/>
          </cell>
          <cell r="X65">
            <v>7</v>
          </cell>
          <cell r="Y65" t="str">
            <v/>
          </cell>
          <cell r="Z65" t="str">
            <v/>
          </cell>
          <cell r="AA65" t="str">
            <v/>
          </cell>
        </row>
        <row r="66">
          <cell r="B66" t="str">
            <v>C064</v>
          </cell>
          <cell r="C66" t="str">
            <v>北見ヤクルト販売（株）</v>
          </cell>
          <cell r="D66" t="str">
            <v>北見市端野町3区567番地の6</v>
          </cell>
          <cell r="E66" t="str">
            <v>代表取締役　西嶋　和雄</v>
          </cell>
          <cell r="F66" t="str">
            <v>0157-56-2311</v>
          </cell>
          <cell r="G66" t="str">
            <v>0157-56-2526</v>
          </cell>
          <cell r="H66" t="str">
            <v>099-2103</v>
          </cell>
          <cell r="S66" t="str">
            <v/>
          </cell>
          <cell r="T66" t="str">
            <v/>
          </cell>
          <cell r="U66" t="str">
            <v/>
          </cell>
          <cell r="V66" t="str">
            <v/>
          </cell>
          <cell r="W66" t="str">
            <v/>
          </cell>
          <cell r="X66">
            <v>8</v>
          </cell>
          <cell r="Y66" t="str">
            <v/>
          </cell>
          <cell r="Z66" t="str">
            <v/>
          </cell>
          <cell r="AA66" t="str">
            <v/>
          </cell>
        </row>
        <row r="67">
          <cell r="B67" t="str">
            <v>C065</v>
          </cell>
          <cell r="C67" t="str">
            <v>倉繁醸造（株）</v>
          </cell>
          <cell r="D67" t="str">
            <v>網走市呼人341番地51</v>
          </cell>
          <cell r="E67" t="str">
            <v>取締役社長　倉　信一郎</v>
          </cell>
          <cell r="F67" t="str">
            <v>0152-48-2627</v>
          </cell>
          <cell r="G67" t="str">
            <v>0152-48-2625</v>
          </cell>
          <cell r="H67" t="str">
            <v>099-2421</v>
          </cell>
          <cell r="S67" t="str">
            <v/>
          </cell>
          <cell r="T67" t="str">
            <v/>
          </cell>
          <cell r="U67" t="str">
            <v/>
          </cell>
          <cell r="V67" t="str">
            <v/>
          </cell>
          <cell r="W67" t="str">
            <v/>
          </cell>
          <cell r="X67">
            <v>9</v>
          </cell>
          <cell r="Y67" t="str">
            <v/>
          </cell>
          <cell r="Z67" t="str">
            <v/>
          </cell>
          <cell r="AA67" t="str">
            <v/>
          </cell>
        </row>
        <row r="68">
          <cell r="B68" t="str">
            <v>C067</v>
          </cell>
          <cell r="C68" t="str">
            <v>（株）ほくべい網走支店</v>
          </cell>
          <cell r="D68" t="str">
            <v>網走市新町3丁目6番26号</v>
          </cell>
          <cell r="E68" t="str">
            <v>支店長　鈴木　章生</v>
          </cell>
          <cell r="F68" t="str">
            <v>0152-43-4355</v>
          </cell>
          <cell r="G68" t="str">
            <v>0152-43-6418</v>
          </cell>
          <cell r="H68" t="str">
            <v>093-0046</v>
          </cell>
          <cell r="S68" t="str">
            <v/>
          </cell>
          <cell r="T68" t="str">
            <v/>
          </cell>
          <cell r="U68" t="str">
            <v/>
          </cell>
          <cell r="V68" t="str">
            <v/>
          </cell>
          <cell r="W68" t="str">
            <v/>
          </cell>
          <cell r="X68">
            <v>10</v>
          </cell>
          <cell r="Y68" t="str">
            <v/>
          </cell>
          <cell r="Z68" t="str">
            <v/>
          </cell>
          <cell r="AA68" t="str">
            <v/>
          </cell>
        </row>
        <row r="69">
          <cell r="B69" t="str">
            <v>C108</v>
          </cell>
          <cell r="C69" t="str">
            <v>武田精肉店</v>
          </cell>
          <cell r="D69" t="str">
            <v>北海道桧山郡江差町字愛宕町200番地</v>
          </cell>
          <cell r="E69" t="str">
            <v>武田　太</v>
          </cell>
          <cell r="F69" t="str">
            <v>0139-52-0714</v>
          </cell>
          <cell r="G69" t="str">
            <v>0139-52-0714</v>
          </cell>
          <cell r="H69" t="str">
            <v>043-0031</v>
          </cell>
          <cell r="S69" t="str">
            <v/>
          </cell>
          <cell r="T69" t="str">
            <v/>
          </cell>
          <cell r="U69" t="str">
            <v/>
          </cell>
          <cell r="V69" t="str">
            <v/>
          </cell>
          <cell r="W69" t="str">
            <v/>
          </cell>
          <cell r="X69" t="str">
            <v/>
          </cell>
          <cell r="Y69" t="str">
            <v/>
          </cell>
          <cell r="Z69">
            <v>8</v>
          </cell>
          <cell r="AA69" t="str">
            <v/>
          </cell>
        </row>
        <row r="70">
          <cell r="B70" t="str">
            <v>C049</v>
          </cell>
          <cell r="C70" t="str">
            <v>(有)マルニ新田商店</v>
          </cell>
          <cell r="D70" t="str">
            <v>北海道二海郡八雲町宮園町35番地</v>
          </cell>
          <cell r="E70" t="str">
            <v>代表取締役　新田　芳也</v>
          </cell>
          <cell r="F70" t="str">
            <v>0137-64-2005</v>
          </cell>
          <cell r="G70" t="str">
            <v>0137-64-2005</v>
          </cell>
          <cell r="H70" t="str">
            <v>049-3116</v>
          </cell>
          <cell r="S70" t="str">
            <v/>
          </cell>
          <cell r="T70" t="str">
            <v/>
          </cell>
          <cell r="U70" t="str">
            <v/>
          </cell>
          <cell r="V70" t="str">
            <v/>
          </cell>
          <cell r="W70" t="str">
            <v/>
          </cell>
          <cell r="X70" t="str">
            <v/>
          </cell>
          <cell r="Y70">
            <v>7</v>
          </cell>
          <cell r="Z70">
            <v>9</v>
          </cell>
          <cell r="AA70" t="str">
            <v/>
          </cell>
        </row>
        <row r="71">
          <cell r="B71" t="str">
            <v>C107</v>
          </cell>
          <cell r="C71" t="str">
            <v>(有)大杉商店</v>
          </cell>
          <cell r="D71" t="str">
            <v>北海道桧山郡江差町愛宕町37番地</v>
          </cell>
          <cell r="E71" t="str">
            <v>代表取締役　大杉　元人</v>
          </cell>
          <cell r="F71" t="str">
            <v>0139-52-0277</v>
          </cell>
          <cell r="G71" t="str">
            <v>0139-52-3910</v>
          </cell>
          <cell r="H71" t="str">
            <v>043-0031</v>
          </cell>
          <cell r="S71" t="str">
            <v/>
          </cell>
          <cell r="T71" t="str">
            <v/>
          </cell>
          <cell r="U71" t="str">
            <v/>
          </cell>
          <cell r="V71" t="str">
            <v/>
          </cell>
          <cell r="W71" t="str">
            <v/>
          </cell>
          <cell r="X71" t="str">
            <v/>
          </cell>
          <cell r="Y71" t="str">
            <v/>
          </cell>
          <cell r="Z71" t="str">
            <v/>
          </cell>
          <cell r="AA71" t="str">
            <v/>
          </cell>
        </row>
        <row r="72">
          <cell r="B72" t="str">
            <v>C059</v>
          </cell>
          <cell r="C72" t="str">
            <v>ホクレン農業協同組合連合会函館支所</v>
          </cell>
          <cell r="D72" t="str">
            <v>北海道函館市昭和3丁目28番地21号</v>
          </cell>
          <cell r="E72" t="str">
            <v>支所長　松平　悟</v>
          </cell>
          <cell r="F72" t="str">
            <v>0138-45-0920</v>
          </cell>
          <cell r="G72" t="str">
            <v>0138-45-2395</v>
          </cell>
          <cell r="H72" t="str">
            <v>041-0812</v>
          </cell>
          <cell r="S72" t="str">
            <v/>
          </cell>
          <cell r="T72" t="str">
            <v/>
          </cell>
          <cell r="U72" t="str">
            <v/>
          </cell>
          <cell r="V72" t="str">
            <v/>
          </cell>
          <cell r="W72" t="str">
            <v/>
          </cell>
          <cell r="X72" t="str">
            <v/>
          </cell>
          <cell r="Y72">
            <v>8</v>
          </cell>
          <cell r="Z72">
            <v>10</v>
          </cell>
          <cell r="AA72" t="str">
            <v/>
          </cell>
        </row>
        <row r="73">
          <cell r="B73" t="str">
            <v>C019</v>
          </cell>
          <cell r="C73" t="str">
            <v>岩見沢ヤクルト販売（株）</v>
          </cell>
          <cell r="D73" t="str">
            <v>北海道岩見沢市5条東15丁目6番地</v>
          </cell>
          <cell r="E73" t="str">
            <v>代表取締役　荒木　啓太</v>
          </cell>
          <cell r="F73" t="str">
            <v>0126-22-4121</v>
          </cell>
          <cell r="G73" t="str">
            <v>0126-22-4143</v>
          </cell>
          <cell r="H73" t="str">
            <v>068-0005</v>
          </cell>
          <cell r="S73" t="str">
            <v/>
          </cell>
          <cell r="T73" t="str">
            <v/>
          </cell>
          <cell r="U73" t="str">
            <v/>
          </cell>
          <cell r="V73" t="str">
            <v/>
          </cell>
          <cell r="W73" t="str">
            <v/>
          </cell>
          <cell r="X73" t="str">
            <v/>
          </cell>
          <cell r="Y73" t="str">
            <v/>
          </cell>
          <cell r="Z73" t="str">
            <v/>
          </cell>
          <cell r="AA73">
            <v>9</v>
          </cell>
        </row>
        <row r="74">
          <cell r="B74" t="str">
            <v>C020</v>
          </cell>
          <cell r="C74" t="str">
            <v>(有)菱畜フーズ</v>
          </cell>
          <cell r="D74" t="str">
            <v>北海道北広島市新富町東1丁目6-1</v>
          </cell>
          <cell r="E74" t="str">
            <v>代表取締役　安藝　義隆</v>
          </cell>
          <cell r="F74" t="str">
            <v>011-372-3729</v>
          </cell>
          <cell r="G74" t="str">
            <v>011-373-6905</v>
          </cell>
          <cell r="H74" t="str">
            <v>061-1126</v>
          </cell>
          <cell r="S74" t="str">
            <v/>
          </cell>
          <cell r="T74" t="str">
            <v/>
          </cell>
          <cell r="U74" t="str">
            <v/>
          </cell>
          <cell r="V74" t="str">
            <v/>
          </cell>
          <cell r="W74" t="str">
            <v/>
          </cell>
          <cell r="X74" t="str">
            <v/>
          </cell>
          <cell r="Y74" t="str">
            <v/>
          </cell>
          <cell r="Z74" t="str">
            <v/>
          </cell>
          <cell r="AA74">
            <v>10</v>
          </cell>
        </row>
        <row r="75">
          <cell r="B75" t="str">
            <v>C124</v>
          </cell>
          <cell r="C75" t="str">
            <v>Regional Design(株）</v>
          </cell>
          <cell r="D75" t="str">
            <v>夕張郡長沼町幌内2277-21</v>
          </cell>
          <cell r="E75" t="str">
            <v>代表　滝川　徹也</v>
          </cell>
          <cell r="F75" t="str">
            <v>0123-76-7324</v>
          </cell>
          <cell r="H75" t="str">
            <v>069-1333</v>
          </cell>
          <cell r="S75" t="str">
            <v/>
          </cell>
          <cell r="T75" t="str">
            <v/>
          </cell>
          <cell r="U75" t="str">
            <v/>
          </cell>
          <cell r="V75" t="str">
            <v/>
          </cell>
          <cell r="W75" t="str">
            <v/>
          </cell>
          <cell r="X75" t="str">
            <v/>
          </cell>
          <cell r="Y75" t="str">
            <v/>
          </cell>
          <cell r="Z75" t="str">
            <v/>
          </cell>
          <cell r="AA75">
            <v>11</v>
          </cell>
        </row>
        <row r="76">
          <cell r="B76" t="str">
            <v>C060</v>
          </cell>
          <cell r="C76" t="str">
            <v>ダイニングキッチン　ラン</v>
          </cell>
          <cell r="D76" t="str">
            <v>二海郡八雲町豊河町4-82</v>
          </cell>
          <cell r="E76" t="str">
            <v>平川　陽子</v>
          </cell>
          <cell r="F76" t="str">
            <v>0137-64-3507</v>
          </cell>
          <cell r="G76" t="str">
            <v>0137-66-6010</v>
          </cell>
          <cell r="H76" t="str">
            <v>049-3103</v>
          </cell>
          <cell r="S76" t="str">
            <v/>
          </cell>
          <cell r="T76" t="str">
            <v/>
          </cell>
          <cell r="U76" t="str">
            <v/>
          </cell>
          <cell r="V76" t="str">
            <v/>
          </cell>
          <cell r="W76" t="str">
            <v/>
          </cell>
          <cell r="X76" t="str">
            <v/>
          </cell>
          <cell r="Y76">
            <v>9</v>
          </cell>
          <cell r="Z76" t="str">
            <v/>
          </cell>
          <cell r="AA76" t="str">
            <v/>
          </cell>
        </row>
        <row r="77">
          <cell r="B77" t="str">
            <v>C057</v>
          </cell>
          <cell r="C77" t="str">
            <v>吉本牛乳販売店</v>
          </cell>
          <cell r="D77" t="str">
            <v>二海郡八雲町東町９９番地</v>
          </cell>
          <cell r="E77" t="str">
            <v>代表　簗田　敏也</v>
          </cell>
          <cell r="F77" t="str">
            <v>0137-62-2504</v>
          </cell>
          <cell r="G77" t="str">
            <v>0137-62-4504</v>
          </cell>
          <cell r="H77" t="str">
            <v>049-3102</v>
          </cell>
          <cell r="S77" t="str">
            <v/>
          </cell>
          <cell r="T77" t="str">
            <v/>
          </cell>
          <cell r="U77" t="str">
            <v/>
          </cell>
          <cell r="V77" t="str">
            <v/>
          </cell>
          <cell r="W77" t="str">
            <v/>
          </cell>
          <cell r="X77" t="str">
            <v/>
          </cell>
          <cell r="Y77">
            <v>10</v>
          </cell>
          <cell r="Z77" t="str">
            <v/>
          </cell>
          <cell r="AA77" t="str">
            <v/>
          </cell>
        </row>
        <row r="78">
          <cell r="B78" t="str">
            <v>C050</v>
          </cell>
          <cell r="C78" t="str">
            <v>大槻食材（株）</v>
          </cell>
          <cell r="D78" t="str">
            <v>函館市東雲町７番１１号</v>
          </cell>
          <cell r="E78" t="str">
            <v>代表取締役社長　古川　裕志</v>
          </cell>
          <cell r="F78" t="str">
            <v>0138-26-5131</v>
          </cell>
          <cell r="G78" t="str">
            <v>0138-26-8649</v>
          </cell>
          <cell r="H78" t="str">
            <v>040-0036</v>
          </cell>
          <cell r="S78" t="str">
            <v/>
          </cell>
          <cell r="T78" t="str">
            <v/>
          </cell>
          <cell r="U78" t="str">
            <v/>
          </cell>
          <cell r="V78" t="str">
            <v/>
          </cell>
          <cell r="W78" t="str">
            <v/>
          </cell>
          <cell r="X78" t="str">
            <v/>
          </cell>
          <cell r="Y78">
            <v>11</v>
          </cell>
          <cell r="Z78" t="str">
            <v/>
          </cell>
          <cell r="AA78" t="str">
            <v/>
          </cell>
        </row>
        <row r="79">
          <cell r="B79" t="str">
            <v>C058</v>
          </cell>
          <cell r="C79" t="str">
            <v>南北海道ヤクルト販売（株）</v>
          </cell>
          <cell r="D79" t="str">
            <v>函館市昭和１丁目２４番２４号</v>
          </cell>
          <cell r="E79" t="str">
            <v>代表取締役社長　渡部　憲一</v>
          </cell>
          <cell r="F79" t="str">
            <v>0138-40-8960</v>
          </cell>
          <cell r="G79" t="str">
            <v>0138-40-8906</v>
          </cell>
          <cell r="H79" t="str">
            <v>041-0812</v>
          </cell>
          <cell r="S79" t="str">
            <v/>
          </cell>
          <cell r="T79" t="str">
            <v/>
          </cell>
          <cell r="U79" t="str">
            <v/>
          </cell>
          <cell r="V79" t="str">
            <v/>
          </cell>
          <cell r="W79" t="str">
            <v/>
          </cell>
          <cell r="X79" t="str">
            <v/>
          </cell>
          <cell r="Y79">
            <v>12</v>
          </cell>
          <cell r="Z79" t="str">
            <v/>
          </cell>
          <cell r="AA79" t="str">
            <v/>
          </cell>
        </row>
        <row r="80">
          <cell r="B80" t="str">
            <v>C054</v>
          </cell>
          <cell r="C80" t="str">
            <v>(有)古谷精肉店</v>
          </cell>
          <cell r="D80" t="str">
            <v>二海郡八雲町元町４０番地</v>
          </cell>
          <cell r="E80" t="str">
            <v>代表取締役　古谷　伸一</v>
          </cell>
          <cell r="F80" t="str">
            <v>0137-62-2533</v>
          </cell>
          <cell r="G80" t="str">
            <v>0137-62-3717</v>
          </cell>
          <cell r="H80" t="str">
            <v>049-3101</v>
          </cell>
          <cell r="S80" t="str">
            <v/>
          </cell>
          <cell r="T80" t="str">
            <v/>
          </cell>
          <cell r="U80" t="str">
            <v/>
          </cell>
          <cell r="V80" t="str">
            <v/>
          </cell>
          <cell r="W80" t="str">
            <v/>
          </cell>
          <cell r="X80" t="str">
            <v/>
          </cell>
          <cell r="Y80">
            <v>13</v>
          </cell>
          <cell r="Z80" t="str">
            <v/>
          </cell>
          <cell r="AA80" t="str">
            <v/>
          </cell>
        </row>
        <row r="81">
          <cell r="B81" t="str">
            <v>C044</v>
          </cell>
          <cell r="C81" t="str">
            <v>(有)マルサン三橋商店</v>
          </cell>
          <cell r="D81" t="str">
            <v>石狩郡当別町西町３０番地12</v>
          </cell>
          <cell r="E81" t="str">
            <v>代表取締役　三橋　修一</v>
          </cell>
          <cell r="F81" t="str">
            <v>0133-23-2292</v>
          </cell>
          <cell r="G81" t="str">
            <v>0133-23-2203</v>
          </cell>
          <cell r="H81" t="str">
            <v>061-0234</v>
          </cell>
          <cell r="S81" t="str">
            <v/>
          </cell>
          <cell r="T81">
            <v>13</v>
          </cell>
          <cell r="U81" t="str">
            <v/>
          </cell>
          <cell r="V81" t="str">
            <v/>
          </cell>
          <cell r="W81" t="str">
            <v/>
          </cell>
          <cell r="X81" t="str">
            <v/>
          </cell>
          <cell r="Y81" t="str">
            <v/>
          </cell>
          <cell r="Z81">
            <v>11</v>
          </cell>
          <cell r="AA81" t="str">
            <v/>
          </cell>
        </row>
        <row r="82">
          <cell r="B82" t="str">
            <v>C114</v>
          </cell>
          <cell r="C82" t="str">
            <v>肉のいしばし</v>
          </cell>
          <cell r="D82" t="str">
            <v>根室市花咲町2丁目1番地</v>
          </cell>
          <cell r="E82" t="str">
            <v>代表者　石橋　良子</v>
          </cell>
          <cell r="F82" t="str">
            <v>0153-23-2533</v>
          </cell>
          <cell r="G82" t="str">
            <v>0153-22-2484</v>
          </cell>
          <cell r="H82" t="str">
            <v>087-0015</v>
          </cell>
          <cell r="I82">
            <v>148</v>
          </cell>
          <cell r="S82" t="str">
            <v/>
          </cell>
          <cell r="T82" t="str">
            <v/>
          </cell>
          <cell r="U82">
            <v>11</v>
          </cell>
          <cell r="V82" t="str">
            <v/>
          </cell>
          <cell r="W82" t="str">
            <v/>
          </cell>
          <cell r="X82" t="str">
            <v/>
          </cell>
          <cell r="Y82" t="str">
            <v/>
          </cell>
          <cell r="Z82" t="str">
            <v/>
          </cell>
          <cell r="AA82" t="str">
            <v/>
          </cell>
        </row>
        <row r="83">
          <cell r="S83" t="str">
            <v/>
          </cell>
          <cell r="T83" t="str">
            <v/>
          </cell>
          <cell r="U83" t="str">
            <v/>
          </cell>
          <cell r="V83" t="str">
            <v/>
          </cell>
          <cell r="W83" t="str">
            <v/>
          </cell>
          <cell r="X83" t="str">
            <v/>
          </cell>
          <cell r="Y83" t="str">
            <v/>
          </cell>
          <cell r="Z83" t="str">
            <v/>
          </cell>
          <cell r="AA83" t="str">
            <v/>
          </cell>
        </row>
        <row r="84">
          <cell r="S84" t="str">
            <v/>
          </cell>
          <cell r="T84" t="str">
            <v/>
          </cell>
          <cell r="U84" t="str">
            <v/>
          </cell>
          <cell r="V84" t="str">
            <v/>
          </cell>
          <cell r="W84" t="str">
            <v/>
          </cell>
          <cell r="X84" t="str">
            <v/>
          </cell>
          <cell r="Y84" t="str">
            <v/>
          </cell>
          <cell r="Z84" t="str">
            <v/>
          </cell>
          <cell r="AA84" t="str">
            <v/>
          </cell>
        </row>
        <row r="85">
          <cell r="S85" t="str">
            <v/>
          </cell>
          <cell r="T85" t="str">
            <v/>
          </cell>
          <cell r="U85" t="str">
            <v/>
          </cell>
          <cell r="V85" t="str">
            <v/>
          </cell>
          <cell r="W85" t="str">
            <v/>
          </cell>
          <cell r="X85" t="str">
            <v/>
          </cell>
          <cell r="Y85" t="str">
            <v/>
          </cell>
          <cell r="Z85" t="str">
            <v/>
          </cell>
          <cell r="AA85" t="str">
            <v/>
          </cell>
        </row>
        <row r="86">
          <cell r="S86" t="str">
            <v/>
          </cell>
          <cell r="T86" t="str">
            <v/>
          </cell>
          <cell r="U86" t="str">
            <v/>
          </cell>
          <cell r="V86" t="str">
            <v/>
          </cell>
          <cell r="W86" t="str">
            <v/>
          </cell>
          <cell r="X86" t="str">
            <v/>
          </cell>
          <cell r="Y86" t="str">
            <v/>
          </cell>
          <cell r="Z86" t="str">
            <v/>
          </cell>
          <cell r="AA86" t="str">
            <v/>
          </cell>
        </row>
        <row r="87">
          <cell r="S87" t="str">
            <v/>
          </cell>
          <cell r="T87" t="str">
            <v/>
          </cell>
          <cell r="U87" t="str">
            <v/>
          </cell>
          <cell r="V87" t="str">
            <v/>
          </cell>
          <cell r="W87" t="str">
            <v/>
          </cell>
          <cell r="X87" t="str">
            <v/>
          </cell>
          <cell r="Y87" t="str">
            <v/>
          </cell>
          <cell r="Z87" t="str">
            <v/>
          </cell>
          <cell r="AA87" t="str">
            <v/>
          </cell>
        </row>
        <row r="88">
          <cell r="S88" t="str">
            <v/>
          </cell>
          <cell r="T88" t="str">
            <v/>
          </cell>
          <cell r="U88" t="str">
            <v/>
          </cell>
          <cell r="V88" t="str">
            <v/>
          </cell>
          <cell r="W88" t="str">
            <v/>
          </cell>
          <cell r="X88" t="str">
            <v/>
          </cell>
          <cell r="Y88" t="str">
            <v/>
          </cell>
          <cell r="Z88" t="str">
            <v/>
          </cell>
          <cell r="AA88" t="str">
            <v/>
          </cell>
        </row>
        <row r="89">
          <cell r="S89" t="str">
            <v/>
          </cell>
          <cell r="T89" t="str">
            <v/>
          </cell>
          <cell r="U89" t="str">
            <v/>
          </cell>
          <cell r="V89" t="str">
            <v/>
          </cell>
          <cell r="W89" t="str">
            <v/>
          </cell>
          <cell r="X89" t="str">
            <v/>
          </cell>
          <cell r="Y89" t="str">
            <v/>
          </cell>
          <cell r="Z89" t="str">
            <v/>
          </cell>
          <cell r="AA89" t="str">
            <v/>
          </cell>
        </row>
        <row r="90">
          <cell r="S90" t="str">
            <v/>
          </cell>
          <cell r="T90" t="str">
            <v/>
          </cell>
          <cell r="U90" t="str">
            <v/>
          </cell>
          <cell r="V90" t="str">
            <v/>
          </cell>
          <cell r="W90" t="str">
            <v/>
          </cell>
          <cell r="X90" t="str">
            <v/>
          </cell>
          <cell r="Y90" t="str">
            <v/>
          </cell>
          <cell r="Z90" t="str">
            <v/>
          </cell>
          <cell r="AA90" t="str">
            <v/>
          </cell>
        </row>
        <row r="91">
          <cell r="S91" t="str">
            <v/>
          </cell>
          <cell r="T91" t="str">
            <v/>
          </cell>
          <cell r="U91" t="str">
            <v/>
          </cell>
          <cell r="V91" t="str">
            <v/>
          </cell>
          <cell r="W91" t="str">
            <v/>
          </cell>
          <cell r="X91" t="str">
            <v/>
          </cell>
          <cell r="Y91" t="str">
            <v/>
          </cell>
          <cell r="Z91" t="str">
            <v/>
          </cell>
          <cell r="AA91" t="str">
            <v/>
          </cell>
        </row>
        <row r="92">
          <cell r="S92" t="str">
            <v/>
          </cell>
          <cell r="T92" t="str">
            <v/>
          </cell>
          <cell r="U92" t="str">
            <v/>
          </cell>
          <cell r="V92" t="str">
            <v/>
          </cell>
          <cell r="W92" t="str">
            <v/>
          </cell>
          <cell r="X92" t="str">
            <v/>
          </cell>
          <cell r="Y92" t="str">
            <v/>
          </cell>
          <cell r="Z92" t="str">
            <v/>
          </cell>
          <cell r="AA92" t="str">
            <v/>
          </cell>
        </row>
        <row r="93">
          <cell r="S93" t="str">
            <v/>
          </cell>
          <cell r="T93" t="str">
            <v/>
          </cell>
          <cell r="U93" t="str">
            <v/>
          </cell>
          <cell r="V93" t="str">
            <v/>
          </cell>
          <cell r="W93" t="str">
            <v/>
          </cell>
          <cell r="X93" t="str">
            <v/>
          </cell>
          <cell r="Y93" t="str">
            <v/>
          </cell>
          <cell r="Z93" t="str">
            <v/>
          </cell>
          <cell r="AA93" t="str">
            <v/>
          </cell>
        </row>
        <row r="94">
          <cell r="S94" t="str">
            <v/>
          </cell>
          <cell r="T94" t="str">
            <v/>
          </cell>
          <cell r="U94" t="str">
            <v/>
          </cell>
          <cell r="V94" t="str">
            <v/>
          </cell>
          <cell r="W94" t="str">
            <v/>
          </cell>
          <cell r="X94" t="str">
            <v/>
          </cell>
          <cell r="Y94" t="str">
            <v/>
          </cell>
          <cell r="Z94" t="str">
            <v/>
          </cell>
          <cell r="AA94" t="str">
            <v/>
          </cell>
        </row>
        <row r="95">
          <cell r="S95" t="str">
            <v/>
          </cell>
          <cell r="T95" t="str">
            <v/>
          </cell>
          <cell r="U95" t="str">
            <v/>
          </cell>
          <cell r="V95" t="str">
            <v/>
          </cell>
          <cell r="W95" t="str">
            <v/>
          </cell>
          <cell r="X95" t="str">
            <v/>
          </cell>
          <cell r="Y95" t="str">
            <v/>
          </cell>
          <cell r="Z95" t="str">
            <v/>
          </cell>
          <cell r="AA95" t="str">
            <v/>
          </cell>
        </row>
        <row r="96">
          <cell r="S96" t="str">
            <v/>
          </cell>
          <cell r="T96" t="str">
            <v/>
          </cell>
          <cell r="U96" t="str">
            <v/>
          </cell>
          <cell r="V96" t="str">
            <v/>
          </cell>
          <cell r="W96" t="str">
            <v/>
          </cell>
          <cell r="X96" t="str">
            <v/>
          </cell>
          <cell r="Y96" t="str">
            <v/>
          </cell>
          <cell r="Z96" t="str">
            <v/>
          </cell>
          <cell r="AA96" t="str">
            <v/>
          </cell>
        </row>
        <row r="97">
          <cell r="S97" t="str">
            <v/>
          </cell>
          <cell r="T97" t="str">
            <v/>
          </cell>
          <cell r="U97" t="str">
            <v/>
          </cell>
          <cell r="V97" t="str">
            <v/>
          </cell>
          <cell r="W97" t="str">
            <v/>
          </cell>
          <cell r="X97" t="str">
            <v/>
          </cell>
          <cell r="Y97" t="str">
            <v/>
          </cell>
          <cell r="Z97" t="str">
            <v/>
          </cell>
          <cell r="AA97" t="str">
            <v/>
          </cell>
        </row>
        <row r="98">
          <cell r="S98" t="str">
            <v/>
          </cell>
          <cell r="T98" t="str">
            <v/>
          </cell>
          <cell r="U98" t="str">
            <v/>
          </cell>
          <cell r="V98" t="str">
            <v/>
          </cell>
          <cell r="W98" t="str">
            <v/>
          </cell>
          <cell r="X98" t="str">
            <v/>
          </cell>
          <cell r="Y98" t="str">
            <v/>
          </cell>
          <cell r="Z98" t="str">
            <v/>
          </cell>
          <cell r="AA98" t="str">
            <v/>
          </cell>
        </row>
        <row r="99">
          <cell r="S99" t="str">
            <v/>
          </cell>
          <cell r="T99" t="str">
            <v/>
          </cell>
          <cell r="U99" t="str">
            <v/>
          </cell>
          <cell r="V99" t="str">
            <v/>
          </cell>
          <cell r="W99" t="str">
            <v/>
          </cell>
          <cell r="X99" t="str">
            <v/>
          </cell>
          <cell r="Y99" t="str">
            <v/>
          </cell>
          <cell r="Z99" t="str">
            <v/>
          </cell>
          <cell r="AA99" t="str">
            <v/>
          </cell>
        </row>
        <row r="100">
          <cell r="S100" t="str">
            <v/>
          </cell>
          <cell r="T100" t="str">
            <v/>
          </cell>
          <cell r="U100" t="str">
            <v/>
          </cell>
          <cell r="V100" t="str">
            <v/>
          </cell>
          <cell r="W100" t="str">
            <v/>
          </cell>
          <cell r="X100" t="str">
            <v/>
          </cell>
          <cell r="Y100" t="str">
            <v/>
          </cell>
          <cell r="Z100" t="str">
            <v/>
          </cell>
          <cell r="AA100" t="str">
            <v/>
          </cell>
        </row>
        <row r="101">
          <cell r="S101" t="str">
            <v/>
          </cell>
          <cell r="T101" t="str">
            <v/>
          </cell>
          <cell r="U101" t="str">
            <v/>
          </cell>
          <cell r="V101" t="str">
            <v/>
          </cell>
          <cell r="W101" t="str">
            <v/>
          </cell>
          <cell r="X101" t="str">
            <v/>
          </cell>
          <cell r="Y101" t="str">
            <v/>
          </cell>
          <cell r="Z101" t="str">
            <v/>
          </cell>
          <cell r="AA101" t="str">
            <v/>
          </cell>
        </row>
        <row r="102">
          <cell r="S102" t="str">
            <v/>
          </cell>
          <cell r="T102" t="str">
            <v/>
          </cell>
          <cell r="U102" t="str">
            <v/>
          </cell>
          <cell r="V102" t="str">
            <v/>
          </cell>
          <cell r="W102" t="str">
            <v/>
          </cell>
          <cell r="X102" t="str">
            <v/>
          </cell>
          <cell r="Y102" t="str">
            <v/>
          </cell>
          <cell r="Z102" t="str">
            <v/>
          </cell>
          <cell r="AA102" t="str">
            <v/>
          </cell>
        </row>
        <row r="103">
          <cell r="S103" t="str">
            <v/>
          </cell>
          <cell r="T103" t="str">
            <v/>
          </cell>
          <cell r="U103" t="str">
            <v/>
          </cell>
          <cell r="V103" t="str">
            <v/>
          </cell>
          <cell r="W103" t="str">
            <v/>
          </cell>
          <cell r="X103" t="str">
            <v/>
          </cell>
          <cell r="Y103" t="str">
            <v/>
          </cell>
          <cell r="Z103" t="str">
            <v/>
          </cell>
          <cell r="AA103" t="str">
            <v/>
          </cell>
        </row>
        <row r="104">
          <cell r="S104" t="str">
            <v/>
          </cell>
          <cell r="T104" t="str">
            <v/>
          </cell>
          <cell r="U104" t="str">
            <v/>
          </cell>
          <cell r="V104" t="str">
            <v/>
          </cell>
          <cell r="W104" t="str">
            <v/>
          </cell>
          <cell r="X104" t="str">
            <v/>
          </cell>
          <cell r="Y104" t="str">
            <v/>
          </cell>
          <cell r="Z104" t="str">
            <v/>
          </cell>
          <cell r="AA104" t="str">
            <v/>
          </cell>
        </row>
        <row r="105">
          <cell r="S105" t="str">
            <v/>
          </cell>
          <cell r="T105" t="str">
            <v/>
          </cell>
          <cell r="U105" t="str">
            <v/>
          </cell>
          <cell r="V105" t="str">
            <v/>
          </cell>
          <cell r="W105" t="str">
            <v/>
          </cell>
          <cell r="X105" t="str">
            <v/>
          </cell>
          <cell r="Y105" t="str">
            <v/>
          </cell>
          <cell r="Z105" t="str">
            <v/>
          </cell>
          <cell r="AA105" t="str">
            <v/>
          </cell>
        </row>
        <row r="106">
          <cell r="S106" t="str">
            <v/>
          </cell>
          <cell r="T106" t="str">
            <v/>
          </cell>
          <cell r="U106" t="str">
            <v/>
          </cell>
          <cell r="V106" t="str">
            <v/>
          </cell>
          <cell r="W106" t="str">
            <v/>
          </cell>
          <cell r="X106" t="str">
            <v/>
          </cell>
          <cell r="Y106" t="str">
            <v/>
          </cell>
          <cell r="Z106" t="str">
            <v/>
          </cell>
          <cell r="AA106" t="str">
            <v/>
          </cell>
        </row>
        <row r="107">
          <cell r="S107" t="str">
            <v/>
          </cell>
          <cell r="T107" t="str">
            <v/>
          </cell>
          <cell r="U107" t="str">
            <v/>
          </cell>
          <cell r="V107" t="str">
            <v/>
          </cell>
          <cell r="W107" t="str">
            <v/>
          </cell>
          <cell r="X107" t="str">
            <v/>
          </cell>
          <cell r="Y107" t="str">
            <v/>
          </cell>
          <cell r="Z107" t="str">
            <v/>
          </cell>
          <cell r="AA107" t="str">
            <v/>
          </cell>
        </row>
        <row r="108">
          <cell r="S108" t="str">
            <v/>
          </cell>
          <cell r="T108" t="str">
            <v/>
          </cell>
          <cell r="U108" t="str">
            <v/>
          </cell>
          <cell r="V108" t="str">
            <v/>
          </cell>
          <cell r="W108" t="str">
            <v/>
          </cell>
          <cell r="X108" t="str">
            <v/>
          </cell>
          <cell r="Y108" t="str">
            <v/>
          </cell>
          <cell r="Z108" t="str">
            <v/>
          </cell>
          <cell r="AA108" t="str">
            <v/>
          </cell>
        </row>
        <row r="109">
          <cell r="S109" t="str">
            <v/>
          </cell>
          <cell r="T109" t="str">
            <v/>
          </cell>
          <cell r="U109" t="str">
            <v/>
          </cell>
          <cell r="V109" t="str">
            <v/>
          </cell>
          <cell r="W109" t="str">
            <v/>
          </cell>
          <cell r="X109" t="str">
            <v/>
          </cell>
          <cell r="Y109" t="str">
            <v/>
          </cell>
          <cell r="Z109" t="str">
            <v/>
          </cell>
          <cell r="AA109" t="str">
            <v/>
          </cell>
        </row>
        <row r="110">
          <cell r="S110" t="str">
            <v/>
          </cell>
          <cell r="T110" t="str">
            <v/>
          </cell>
          <cell r="U110" t="str">
            <v/>
          </cell>
          <cell r="V110" t="str">
            <v/>
          </cell>
          <cell r="W110" t="str">
            <v/>
          </cell>
          <cell r="X110" t="str">
            <v/>
          </cell>
          <cell r="Y110" t="str">
            <v/>
          </cell>
          <cell r="Z110" t="str">
            <v/>
          </cell>
          <cell r="AA110" t="str">
            <v/>
          </cell>
        </row>
        <row r="111">
          <cell r="S111" t="str">
            <v/>
          </cell>
          <cell r="T111" t="str">
            <v/>
          </cell>
          <cell r="U111" t="str">
            <v/>
          </cell>
          <cell r="V111" t="str">
            <v/>
          </cell>
          <cell r="W111" t="str">
            <v/>
          </cell>
          <cell r="X111" t="str">
            <v/>
          </cell>
          <cell r="Y111" t="str">
            <v/>
          </cell>
          <cell r="Z111" t="str">
            <v/>
          </cell>
          <cell r="AA111" t="str">
            <v/>
          </cell>
        </row>
        <row r="112">
          <cell r="S112" t="str">
            <v/>
          </cell>
          <cell r="T112" t="str">
            <v/>
          </cell>
          <cell r="U112" t="str">
            <v/>
          </cell>
          <cell r="V112" t="str">
            <v/>
          </cell>
          <cell r="W112" t="str">
            <v/>
          </cell>
          <cell r="X112" t="str">
            <v/>
          </cell>
          <cell r="Y112" t="str">
            <v/>
          </cell>
          <cell r="Z112" t="str">
            <v/>
          </cell>
          <cell r="AA112" t="str">
            <v/>
          </cell>
        </row>
        <row r="113">
          <cell r="S113" t="str">
            <v/>
          </cell>
          <cell r="T113" t="str">
            <v/>
          </cell>
          <cell r="U113" t="str">
            <v/>
          </cell>
          <cell r="V113" t="str">
            <v/>
          </cell>
          <cell r="W113" t="str">
            <v/>
          </cell>
          <cell r="X113" t="str">
            <v/>
          </cell>
          <cell r="Y113" t="str">
            <v/>
          </cell>
          <cell r="Z113" t="str">
            <v/>
          </cell>
          <cell r="AA113" t="str">
            <v/>
          </cell>
        </row>
        <row r="114">
          <cell r="S114" t="str">
            <v/>
          </cell>
          <cell r="T114" t="str">
            <v/>
          </cell>
          <cell r="U114" t="str">
            <v/>
          </cell>
          <cell r="V114" t="str">
            <v/>
          </cell>
          <cell r="W114" t="str">
            <v/>
          </cell>
          <cell r="X114" t="str">
            <v/>
          </cell>
          <cell r="Y114" t="str">
            <v/>
          </cell>
          <cell r="Z114" t="str">
            <v/>
          </cell>
          <cell r="AA114" t="str">
            <v/>
          </cell>
        </row>
        <row r="115">
          <cell r="S115" t="str">
            <v/>
          </cell>
          <cell r="T115" t="str">
            <v/>
          </cell>
          <cell r="U115" t="str">
            <v/>
          </cell>
          <cell r="V115" t="str">
            <v/>
          </cell>
          <cell r="W115" t="str">
            <v/>
          </cell>
          <cell r="X115" t="str">
            <v/>
          </cell>
          <cell r="Y115" t="str">
            <v/>
          </cell>
          <cell r="Z115" t="str">
            <v/>
          </cell>
          <cell r="AA115" t="str">
            <v/>
          </cell>
        </row>
        <row r="116">
          <cell r="S116" t="str">
            <v/>
          </cell>
          <cell r="T116" t="str">
            <v/>
          </cell>
          <cell r="U116" t="str">
            <v/>
          </cell>
          <cell r="V116" t="str">
            <v/>
          </cell>
          <cell r="W116" t="str">
            <v/>
          </cell>
          <cell r="X116" t="str">
            <v/>
          </cell>
          <cell r="Y116" t="str">
            <v/>
          </cell>
          <cell r="Z116" t="str">
            <v/>
          </cell>
          <cell r="AA116" t="str">
            <v/>
          </cell>
        </row>
        <row r="117">
          <cell r="S117" t="str">
            <v/>
          </cell>
          <cell r="T117" t="str">
            <v/>
          </cell>
          <cell r="U117" t="str">
            <v/>
          </cell>
          <cell r="V117" t="str">
            <v/>
          </cell>
          <cell r="W117" t="str">
            <v/>
          </cell>
          <cell r="X117" t="str">
            <v/>
          </cell>
          <cell r="Y117" t="str">
            <v/>
          </cell>
          <cell r="Z117" t="str">
            <v/>
          </cell>
          <cell r="AA117" t="str">
            <v/>
          </cell>
        </row>
        <row r="118">
          <cell r="S118" t="str">
            <v/>
          </cell>
          <cell r="T118" t="str">
            <v/>
          </cell>
          <cell r="U118" t="str">
            <v/>
          </cell>
          <cell r="V118" t="str">
            <v/>
          </cell>
          <cell r="W118" t="str">
            <v/>
          </cell>
          <cell r="X118" t="str">
            <v/>
          </cell>
          <cell r="Y118" t="str">
            <v/>
          </cell>
          <cell r="Z118" t="str">
            <v/>
          </cell>
          <cell r="AA118" t="str">
            <v/>
          </cell>
        </row>
        <row r="119">
          <cell r="S119" t="str">
            <v/>
          </cell>
          <cell r="T119" t="str">
            <v/>
          </cell>
          <cell r="U119" t="str">
            <v/>
          </cell>
          <cell r="V119" t="str">
            <v/>
          </cell>
          <cell r="W119" t="str">
            <v/>
          </cell>
          <cell r="X119" t="str">
            <v/>
          </cell>
          <cell r="Y119" t="str">
            <v/>
          </cell>
          <cell r="Z119" t="str">
            <v/>
          </cell>
          <cell r="AA119" t="str">
            <v/>
          </cell>
        </row>
        <row r="120">
          <cell r="S120" t="str">
            <v/>
          </cell>
          <cell r="T120" t="str">
            <v/>
          </cell>
          <cell r="U120" t="str">
            <v/>
          </cell>
          <cell r="V120" t="str">
            <v/>
          </cell>
          <cell r="W120" t="str">
            <v/>
          </cell>
          <cell r="X120" t="str">
            <v/>
          </cell>
          <cell r="Y120" t="str">
            <v/>
          </cell>
          <cell r="Z120" t="str">
            <v/>
          </cell>
          <cell r="AA120" t="str">
            <v/>
          </cell>
        </row>
        <row r="121">
          <cell r="S121" t="str">
            <v/>
          </cell>
          <cell r="T121" t="str">
            <v/>
          </cell>
          <cell r="U121" t="str">
            <v/>
          </cell>
          <cell r="V121" t="str">
            <v/>
          </cell>
          <cell r="W121" t="str">
            <v/>
          </cell>
          <cell r="X121" t="str">
            <v/>
          </cell>
          <cell r="Y121" t="str">
            <v/>
          </cell>
          <cell r="Z121" t="str">
            <v/>
          </cell>
          <cell r="AA121" t="str">
            <v/>
          </cell>
        </row>
        <row r="122">
          <cell r="S122" t="str">
            <v/>
          </cell>
          <cell r="T122" t="str">
            <v/>
          </cell>
          <cell r="U122" t="str">
            <v/>
          </cell>
          <cell r="V122" t="str">
            <v/>
          </cell>
          <cell r="W122" t="str">
            <v/>
          </cell>
          <cell r="X122" t="str">
            <v/>
          </cell>
          <cell r="Y122" t="str">
            <v/>
          </cell>
          <cell r="Z122" t="str">
            <v/>
          </cell>
          <cell r="AA122" t="str">
            <v/>
          </cell>
        </row>
        <row r="123">
          <cell r="S123" t="str">
            <v/>
          </cell>
          <cell r="T123" t="str">
            <v/>
          </cell>
          <cell r="U123" t="str">
            <v/>
          </cell>
          <cell r="V123" t="str">
            <v/>
          </cell>
          <cell r="W123" t="str">
            <v/>
          </cell>
          <cell r="X123" t="str">
            <v/>
          </cell>
          <cell r="Y123" t="str">
            <v/>
          </cell>
          <cell r="Z123" t="str">
            <v/>
          </cell>
          <cell r="AA123" t="str">
            <v/>
          </cell>
        </row>
        <row r="124">
          <cell r="S124" t="str">
            <v/>
          </cell>
          <cell r="T124" t="str">
            <v/>
          </cell>
          <cell r="U124" t="str">
            <v/>
          </cell>
          <cell r="V124" t="str">
            <v/>
          </cell>
          <cell r="W124" t="str">
            <v/>
          </cell>
          <cell r="X124" t="str">
            <v/>
          </cell>
          <cell r="Y124" t="str">
            <v/>
          </cell>
          <cell r="Z124" t="str">
            <v/>
          </cell>
          <cell r="AA124" t="str">
            <v/>
          </cell>
        </row>
        <row r="125">
          <cell r="S125" t="str">
            <v/>
          </cell>
          <cell r="T125" t="str">
            <v/>
          </cell>
          <cell r="U125" t="str">
            <v/>
          </cell>
          <cell r="V125" t="str">
            <v/>
          </cell>
          <cell r="W125" t="str">
            <v/>
          </cell>
          <cell r="X125" t="str">
            <v/>
          </cell>
          <cell r="Y125" t="str">
            <v/>
          </cell>
          <cell r="Z125" t="str">
            <v/>
          </cell>
          <cell r="AA125" t="str">
            <v/>
          </cell>
        </row>
        <row r="126">
          <cell r="S126" t="str">
            <v/>
          </cell>
          <cell r="T126" t="str">
            <v/>
          </cell>
          <cell r="U126" t="str">
            <v/>
          </cell>
          <cell r="V126" t="str">
            <v/>
          </cell>
          <cell r="W126" t="str">
            <v/>
          </cell>
          <cell r="X126" t="str">
            <v/>
          </cell>
          <cell r="Y126" t="str">
            <v/>
          </cell>
          <cell r="Z126" t="str">
            <v/>
          </cell>
          <cell r="AA126" t="str">
            <v/>
          </cell>
        </row>
        <row r="127">
          <cell r="S127" t="str">
            <v/>
          </cell>
          <cell r="T127" t="str">
            <v/>
          </cell>
          <cell r="U127" t="str">
            <v/>
          </cell>
          <cell r="V127" t="str">
            <v/>
          </cell>
          <cell r="W127" t="str">
            <v/>
          </cell>
          <cell r="X127" t="str">
            <v/>
          </cell>
          <cell r="Y127" t="str">
            <v/>
          </cell>
          <cell r="Z127" t="str">
            <v/>
          </cell>
          <cell r="AA127" t="str">
            <v/>
          </cell>
        </row>
        <row r="128">
          <cell r="S128" t="str">
            <v/>
          </cell>
          <cell r="T128" t="str">
            <v/>
          </cell>
          <cell r="U128" t="str">
            <v/>
          </cell>
          <cell r="V128" t="str">
            <v/>
          </cell>
          <cell r="W128" t="str">
            <v/>
          </cell>
          <cell r="X128" t="str">
            <v/>
          </cell>
          <cell r="Y128" t="str">
            <v/>
          </cell>
          <cell r="Z128" t="str">
            <v/>
          </cell>
          <cell r="AA128" t="str">
            <v/>
          </cell>
        </row>
        <row r="129">
          <cell r="S129" t="str">
            <v/>
          </cell>
          <cell r="T129" t="str">
            <v/>
          </cell>
          <cell r="U129" t="str">
            <v/>
          </cell>
          <cell r="V129" t="str">
            <v/>
          </cell>
          <cell r="W129" t="str">
            <v/>
          </cell>
          <cell r="X129" t="str">
            <v/>
          </cell>
          <cell r="Y129" t="str">
            <v/>
          </cell>
          <cell r="Z129" t="str">
            <v/>
          </cell>
          <cell r="AA129" t="str">
            <v/>
          </cell>
        </row>
        <row r="130">
          <cell r="S130" t="str">
            <v/>
          </cell>
          <cell r="T130" t="str">
            <v/>
          </cell>
          <cell r="U130" t="str">
            <v/>
          </cell>
          <cell r="V130" t="str">
            <v/>
          </cell>
          <cell r="W130" t="str">
            <v/>
          </cell>
          <cell r="X130" t="str">
            <v/>
          </cell>
          <cell r="Y130" t="str">
            <v/>
          </cell>
          <cell r="Z130" t="str">
            <v/>
          </cell>
          <cell r="AA130" t="str">
            <v/>
          </cell>
        </row>
        <row r="131">
          <cell r="S131" t="str">
            <v/>
          </cell>
          <cell r="T131" t="str">
            <v/>
          </cell>
          <cell r="U131" t="str">
            <v/>
          </cell>
          <cell r="V131" t="str">
            <v/>
          </cell>
          <cell r="W131" t="str">
            <v/>
          </cell>
          <cell r="X131" t="str">
            <v/>
          </cell>
          <cell r="Y131" t="str">
            <v/>
          </cell>
          <cell r="Z131" t="str">
            <v/>
          </cell>
          <cell r="AA131" t="str">
            <v/>
          </cell>
        </row>
        <row r="132">
          <cell r="S132" t="str">
            <v/>
          </cell>
          <cell r="T132" t="str">
            <v/>
          </cell>
          <cell r="U132" t="str">
            <v/>
          </cell>
          <cell r="V132" t="str">
            <v/>
          </cell>
          <cell r="W132" t="str">
            <v/>
          </cell>
          <cell r="X132" t="str">
            <v/>
          </cell>
          <cell r="Y132" t="str">
            <v/>
          </cell>
          <cell r="Z132" t="str">
            <v/>
          </cell>
          <cell r="AA132" t="str">
            <v/>
          </cell>
        </row>
        <row r="133">
          <cell r="S133" t="str">
            <v/>
          </cell>
          <cell r="T133" t="str">
            <v/>
          </cell>
          <cell r="U133" t="str">
            <v/>
          </cell>
          <cell r="V133" t="str">
            <v/>
          </cell>
          <cell r="W133" t="str">
            <v/>
          </cell>
          <cell r="X133" t="str">
            <v/>
          </cell>
          <cell r="Y133" t="str">
            <v/>
          </cell>
          <cell r="Z133" t="str">
            <v/>
          </cell>
          <cell r="AA133" t="str">
            <v/>
          </cell>
        </row>
        <row r="134">
          <cell r="S134" t="str">
            <v/>
          </cell>
          <cell r="T134" t="str">
            <v/>
          </cell>
          <cell r="U134" t="str">
            <v/>
          </cell>
          <cell r="V134" t="str">
            <v/>
          </cell>
          <cell r="W134" t="str">
            <v/>
          </cell>
          <cell r="X134" t="str">
            <v/>
          </cell>
          <cell r="Y134" t="str">
            <v/>
          </cell>
          <cell r="Z134" t="str">
            <v/>
          </cell>
          <cell r="AA134" t="str">
            <v/>
          </cell>
        </row>
        <row r="135">
          <cell r="S135" t="str">
            <v/>
          </cell>
          <cell r="T135" t="str">
            <v/>
          </cell>
          <cell r="U135" t="str">
            <v/>
          </cell>
          <cell r="V135" t="str">
            <v/>
          </cell>
          <cell r="W135" t="str">
            <v/>
          </cell>
          <cell r="X135" t="str">
            <v/>
          </cell>
          <cell r="Y135" t="str">
            <v/>
          </cell>
          <cell r="Z135" t="str">
            <v/>
          </cell>
          <cell r="AA135" t="str">
            <v/>
          </cell>
        </row>
        <row r="136">
          <cell r="S136" t="str">
            <v/>
          </cell>
          <cell r="T136" t="str">
            <v/>
          </cell>
          <cell r="U136" t="str">
            <v/>
          </cell>
          <cell r="V136" t="str">
            <v/>
          </cell>
          <cell r="W136" t="str">
            <v/>
          </cell>
          <cell r="X136" t="str">
            <v/>
          </cell>
          <cell r="Y136" t="str">
            <v/>
          </cell>
          <cell r="Z136" t="str">
            <v/>
          </cell>
          <cell r="AA136" t="str">
            <v/>
          </cell>
        </row>
        <row r="137">
          <cell r="S137" t="str">
            <v/>
          </cell>
          <cell r="T137" t="str">
            <v/>
          </cell>
          <cell r="U137" t="str">
            <v/>
          </cell>
          <cell r="V137" t="str">
            <v/>
          </cell>
          <cell r="W137" t="str">
            <v/>
          </cell>
          <cell r="X137" t="str">
            <v/>
          </cell>
          <cell r="Y137" t="str">
            <v/>
          </cell>
          <cell r="Z137" t="str">
            <v/>
          </cell>
          <cell r="AA137" t="str">
            <v/>
          </cell>
        </row>
        <row r="138">
          <cell r="S138" t="str">
            <v/>
          </cell>
          <cell r="T138" t="str">
            <v/>
          </cell>
          <cell r="U138" t="str">
            <v/>
          </cell>
          <cell r="V138" t="str">
            <v/>
          </cell>
          <cell r="W138" t="str">
            <v/>
          </cell>
          <cell r="X138" t="str">
            <v/>
          </cell>
          <cell r="Y138" t="str">
            <v/>
          </cell>
          <cell r="Z138" t="str">
            <v/>
          </cell>
          <cell r="AA138" t="str">
            <v/>
          </cell>
        </row>
        <row r="139">
          <cell r="S139" t="str">
            <v/>
          </cell>
          <cell r="T139" t="str">
            <v/>
          </cell>
          <cell r="U139" t="str">
            <v/>
          </cell>
          <cell r="V139" t="str">
            <v/>
          </cell>
          <cell r="W139" t="str">
            <v/>
          </cell>
          <cell r="X139" t="str">
            <v/>
          </cell>
          <cell r="Y139" t="str">
            <v/>
          </cell>
          <cell r="Z139" t="str">
            <v/>
          </cell>
          <cell r="AA139" t="str">
            <v/>
          </cell>
        </row>
        <row r="140">
          <cell r="S140" t="str">
            <v/>
          </cell>
          <cell r="T140" t="str">
            <v/>
          </cell>
          <cell r="U140" t="str">
            <v/>
          </cell>
          <cell r="V140" t="str">
            <v/>
          </cell>
          <cell r="W140" t="str">
            <v/>
          </cell>
          <cell r="X140" t="str">
            <v/>
          </cell>
          <cell r="Y140" t="str">
            <v/>
          </cell>
          <cell r="Z140" t="str">
            <v/>
          </cell>
          <cell r="AA140" t="str">
            <v/>
          </cell>
        </row>
        <row r="141">
          <cell r="S141" t="str">
            <v/>
          </cell>
          <cell r="T141" t="str">
            <v/>
          </cell>
          <cell r="U141" t="str">
            <v/>
          </cell>
          <cell r="V141" t="str">
            <v/>
          </cell>
          <cell r="W141" t="str">
            <v/>
          </cell>
          <cell r="X141" t="str">
            <v/>
          </cell>
          <cell r="Y141" t="str">
            <v/>
          </cell>
          <cell r="Z141" t="str">
            <v/>
          </cell>
          <cell r="AA141" t="str">
            <v/>
          </cell>
        </row>
        <row r="142">
          <cell r="S142" t="str">
            <v/>
          </cell>
          <cell r="T142" t="str">
            <v/>
          </cell>
          <cell r="U142" t="str">
            <v/>
          </cell>
          <cell r="V142" t="str">
            <v/>
          </cell>
          <cell r="W142" t="str">
            <v/>
          </cell>
          <cell r="X142" t="str">
            <v/>
          </cell>
          <cell r="Y142" t="str">
            <v/>
          </cell>
          <cell r="Z142" t="str">
            <v/>
          </cell>
          <cell r="AA142" t="str">
            <v/>
          </cell>
        </row>
        <row r="143">
          <cell r="S143" t="str">
            <v/>
          </cell>
          <cell r="T143" t="str">
            <v/>
          </cell>
          <cell r="U143" t="str">
            <v/>
          </cell>
          <cell r="V143" t="str">
            <v/>
          </cell>
          <cell r="W143" t="str">
            <v/>
          </cell>
          <cell r="X143" t="str">
            <v/>
          </cell>
          <cell r="Y143" t="str">
            <v/>
          </cell>
          <cell r="Z143" t="str">
            <v/>
          </cell>
          <cell r="AA143" t="str">
            <v/>
          </cell>
        </row>
        <row r="144">
          <cell r="S144" t="str">
            <v/>
          </cell>
          <cell r="T144" t="str">
            <v/>
          </cell>
          <cell r="U144" t="str">
            <v/>
          </cell>
          <cell r="V144" t="str">
            <v/>
          </cell>
          <cell r="W144" t="str">
            <v/>
          </cell>
          <cell r="X144" t="str">
            <v/>
          </cell>
          <cell r="Y144" t="str">
            <v/>
          </cell>
          <cell r="Z144" t="str">
            <v/>
          </cell>
          <cell r="AA144" t="str">
            <v/>
          </cell>
        </row>
        <row r="145">
          <cell r="S145" t="str">
            <v/>
          </cell>
          <cell r="T145" t="str">
            <v/>
          </cell>
          <cell r="U145" t="str">
            <v/>
          </cell>
          <cell r="V145" t="str">
            <v/>
          </cell>
          <cell r="W145" t="str">
            <v/>
          </cell>
          <cell r="X145" t="str">
            <v/>
          </cell>
          <cell r="Y145" t="str">
            <v/>
          </cell>
          <cell r="Z145" t="str">
            <v/>
          </cell>
          <cell r="AA145" t="str">
            <v/>
          </cell>
        </row>
        <row r="146">
          <cell r="S146" t="str">
            <v/>
          </cell>
          <cell r="T146" t="str">
            <v/>
          </cell>
          <cell r="U146" t="str">
            <v/>
          </cell>
          <cell r="V146" t="str">
            <v/>
          </cell>
          <cell r="W146" t="str">
            <v/>
          </cell>
          <cell r="X146" t="str">
            <v/>
          </cell>
          <cell r="Y146" t="str">
            <v/>
          </cell>
          <cell r="Z146" t="str">
            <v/>
          </cell>
          <cell r="AA146" t="str">
            <v/>
          </cell>
        </row>
        <row r="147">
          <cell r="S147" t="str">
            <v/>
          </cell>
          <cell r="T147" t="str">
            <v/>
          </cell>
          <cell r="U147" t="str">
            <v/>
          </cell>
          <cell r="V147" t="str">
            <v/>
          </cell>
          <cell r="W147" t="str">
            <v/>
          </cell>
          <cell r="X147" t="str">
            <v/>
          </cell>
          <cell r="Y147" t="str">
            <v/>
          </cell>
          <cell r="Z147" t="str">
            <v/>
          </cell>
          <cell r="AA147" t="str">
            <v/>
          </cell>
        </row>
        <row r="148">
          <cell r="S148" t="str">
            <v/>
          </cell>
          <cell r="T148" t="str">
            <v/>
          </cell>
          <cell r="U148" t="str">
            <v/>
          </cell>
          <cell r="V148" t="str">
            <v/>
          </cell>
          <cell r="W148" t="str">
            <v/>
          </cell>
          <cell r="X148" t="str">
            <v/>
          </cell>
          <cell r="Y148" t="str">
            <v/>
          </cell>
          <cell r="Z148" t="str">
            <v/>
          </cell>
          <cell r="AA148" t="str">
            <v/>
          </cell>
        </row>
        <row r="149">
          <cell r="S149" t="str">
            <v/>
          </cell>
          <cell r="T149" t="str">
            <v/>
          </cell>
          <cell r="U149" t="str">
            <v/>
          </cell>
          <cell r="V149" t="str">
            <v/>
          </cell>
          <cell r="W149" t="str">
            <v/>
          </cell>
          <cell r="X149" t="str">
            <v/>
          </cell>
          <cell r="Y149" t="str">
            <v/>
          </cell>
          <cell r="Z149" t="str">
            <v/>
          </cell>
          <cell r="AA149" t="str">
            <v/>
          </cell>
        </row>
        <row r="150">
          <cell r="S150" t="str">
            <v/>
          </cell>
          <cell r="T150" t="str">
            <v/>
          </cell>
          <cell r="U150" t="str">
            <v/>
          </cell>
          <cell r="V150" t="str">
            <v/>
          </cell>
          <cell r="W150" t="str">
            <v/>
          </cell>
          <cell r="X150" t="str">
            <v/>
          </cell>
          <cell r="Y150" t="str">
            <v/>
          </cell>
          <cell r="Z150" t="str">
            <v/>
          </cell>
          <cell r="AA150" t="str">
            <v/>
          </cell>
        </row>
        <row r="151">
          <cell r="S151" t="str">
            <v/>
          </cell>
          <cell r="T151" t="str">
            <v/>
          </cell>
          <cell r="U151" t="str">
            <v/>
          </cell>
          <cell r="V151" t="str">
            <v/>
          </cell>
          <cell r="W151" t="str">
            <v/>
          </cell>
          <cell r="X151" t="str">
            <v/>
          </cell>
          <cell r="Y151" t="str">
            <v/>
          </cell>
          <cell r="Z151" t="str">
            <v/>
          </cell>
          <cell r="AA151" t="str">
            <v/>
          </cell>
        </row>
        <row r="152">
          <cell r="S152" t="str">
            <v/>
          </cell>
          <cell r="T152" t="str">
            <v/>
          </cell>
          <cell r="U152" t="str">
            <v/>
          </cell>
          <cell r="V152" t="str">
            <v/>
          </cell>
          <cell r="W152" t="str">
            <v/>
          </cell>
          <cell r="X152" t="str">
            <v/>
          </cell>
          <cell r="Y152" t="str">
            <v/>
          </cell>
          <cell r="Z152" t="str">
            <v/>
          </cell>
          <cell r="AA152" t="str">
            <v/>
          </cell>
        </row>
        <row r="153">
          <cell r="S153" t="str">
            <v/>
          </cell>
          <cell r="T153" t="str">
            <v/>
          </cell>
          <cell r="U153" t="str">
            <v/>
          </cell>
          <cell r="V153" t="str">
            <v/>
          </cell>
          <cell r="W153" t="str">
            <v/>
          </cell>
          <cell r="X153" t="str">
            <v/>
          </cell>
          <cell r="Y153" t="str">
            <v/>
          </cell>
          <cell r="Z153" t="str">
            <v/>
          </cell>
          <cell r="AA153" t="str">
            <v/>
          </cell>
        </row>
        <row r="154">
          <cell r="S154" t="str">
            <v/>
          </cell>
          <cell r="T154" t="str">
            <v/>
          </cell>
          <cell r="U154" t="str">
            <v/>
          </cell>
          <cell r="V154" t="str">
            <v/>
          </cell>
          <cell r="W154" t="str">
            <v/>
          </cell>
          <cell r="X154" t="str">
            <v/>
          </cell>
          <cell r="Y154" t="str">
            <v/>
          </cell>
          <cell r="Z154" t="str">
            <v/>
          </cell>
          <cell r="AA154" t="str">
            <v/>
          </cell>
        </row>
        <row r="155">
          <cell r="S155" t="str">
            <v/>
          </cell>
          <cell r="T155" t="str">
            <v/>
          </cell>
          <cell r="U155" t="str">
            <v/>
          </cell>
          <cell r="V155" t="str">
            <v/>
          </cell>
          <cell r="W155" t="str">
            <v/>
          </cell>
          <cell r="X155" t="str">
            <v/>
          </cell>
          <cell r="Y155" t="str">
            <v/>
          </cell>
          <cell r="Z155" t="str">
            <v/>
          </cell>
          <cell r="AA155" t="str">
            <v/>
          </cell>
        </row>
        <row r="156">
          <cell r="S156" t="str">
            <v/>
          </cell>
          <cell r="T156" t="str">
            <v/>
          </cell>
          <cell r="U156" t="str">
            <v/>
          </cell>
          <cell r="V156" t="str">
            <v/>
          </cell>
          <cell r="W156" t="str">
            <v/>
          </cell>
          <cell r="X156" t="str">
            <v/>
          </cell>
          <cell r="Y156" t="str">
            <v/>
          </cell>
          <cell r="Z156" t="str">
            <v/>
          </cell>
          <cell r="AA156" t="str">
            <v/>
          </cell>
        </row>
        <row r="157">
          <cell r="S157" t="str">
            <v/>
          </cell>
          <cell r="T157" t="str">
            <v/>
          </cell>
          <cell r="U157" t="str">
            <v/>
          </cell>
          <cell r="V157" t="str">
            <v/>
          </cell>
          <cell r="W157" t="str">
            <v/>
          </cell>
          <cell r="X157" t="str">
            <v/>
          </cell>
          <cell r="Y157" t="str">
            <v/>
          </cell>
          <cell r="Z157" t="str">
            <v/>
          </cell>
          <cell r="AA157" t="str">
            <v/>
          </cell>
        </row>
        <row r="158">
          <cell r="S158" t="str">
            <v/>
          </cell>
          <cell r="T158" t="str">
            <v/>
          </cell>
          <cell r="U158" t="str">
            <v/>
          </cell>
          <cell r="V158" t="str">
            <v/>
          </cell>
          <cell r="W158" t="str">
            <v/>
          </cell>
          <cell r="X158" t="str">
            <v/>
          </cell>
          <cell r="Y158" t="str">
            <v/>
          </cell>
          <cell r="Z158" t="str">
            <v/>
          </cell>
          <cell r="AA158" t="str">
            <v/>
          </cell>
        </row>
        <row r="159">
          <cell r="S159" t="str">
            <v/>
          </cell>
          <cell r="T159" t="str">
            <v/>
          </cell>
          <cell r="U159" t="str">
            <v/>
          </cell>
          <cell r="V159" t="str">
            <v/>
          </cell>
          <cell r="W159" t="str">
            <v/>
          </cell>
          <cell r="X159" t="str">
            <v/>
          </cell>
          <cell r="Y159" t="str">
            <v/>
          </cell>
          <cell r="Z159" t="str">
            <v/>
          </cell>
          <cell r="AA159" t="str">
            <v/>
          </cell>
        </row>
        <row r="160">
          <cell r="S160" t="str">
            <v/>
          </cell>
          <cell r="T160" t="str">
            <v/>
          </cell>
          <cell r="U160" t="str">
            <v/>
          </cell>
          <cell r="V160" t="str">
            <v/>
          </cell>
          <cell r="W160" t="str">
            <v/>
          </cell>
          <cell r="X160" t="str">
            <v/>
          </cell>
          <cell r="Y160" t="str">
            <v/>
          </cell>
          <cell r="Z160" t="str">
            <v/>
          </cell>
          <cell r="AA160" t="str">
            <v/>
          </cell>
        </row>
        <row r="161">
          <cell r="S161" t="str">
            <v/>
          </cell>
          <cell r="T161" t="str">
            <v/>
          </cell>
          <cell r="U161" t="str">
            <v/>
          </cell>
          <cell r="V161" t="str">
            <v/>
          </cell>
          <cell r="W161" t="str">
            <v/>
          </cell>
          <cell r="X161" t="str">
            <v/>
          </cell>
          <cell r="Y161" t="str">
            <v/>
          </cell>
          <cell r="Z161" t="str">
            <v/>
          </cell>
          <cell r="AA161" t="str">
            <v/>
          </cell>
        </row>
        <row r="162">
          <cell r="S162" t="str">
            <v/>
          </cell>
          <cell r="T162" t="str">
            <v/>
          </cell>
          <cell r="U162" t="str">
            <v/>
          </cell>
          <cell r="V162" t="str">
            <v/>
          </cell>
          <cell r="W162" t="str">
            <v/>
          </cell>
          <cell r="X162" t="str">
            <v/>
          </cell>
          <cell r="Y162" t="str">
            <v/>
          </cell>
          <cell r="Z162" t="str">
            <v/>
          </cell>
          <cell r="AA162" t="str">
            <v/>
          </cell>
        </row>
        <row r="163">
          <cell r="S163" t="str">
            <v/>
          </cell>
          <cell r="T163" t="str">
            <v/>
          </cell>
          <cell r="U163" t="str">
            <v/>
          </cell>
          <cell r="V163" t="str">
            <v/>
          </cell>
          <cell r="W163" t="str">
            <v/>
          </cell>
          <cell r="X163" t="str">
            <v/>
          </cell>
          <cell r="Y163" t="str">
            <v/>
          </cell>
          <cell r="Z163" t="str">
            <v/>
          </cell>
          <cell r="AA163" t="str">
            <v/>
          </cell>
        </row>
        <row r="164">
          <cell r="S164" t="str">
            <v/>
          </cell>
          <cell r="T164" t="str">
            <v/>
          </cell>
          <cell r="U164" t="str">
            <v/>
          </cell>
          <cell r="V164" t="str">
            <v/>
          </cell>
          <cell r="W164" t="str">
            <v/>
          </cell>
          <cell r="X164" t="str">
            <v/>
          </cell>
          <cell r="Y164" t="str">
            <v/>
          </cell>
          <cell r="Z164" t="str">
            <v/>
          </cell>
          <cell r="AA164" t="str">
            <v/>
          </cell>
        </row>
        <row r="165">
          <cell r="S165" t="str">
            <v/>
          </cell>
          <cell r="T165" t="str">
            <v/>
          </cell>
          <cell r="U165" t="str">
            <v/>
          </cell>
          <cell r="V165" t="str">
            <v/>
          </cell>
          <cell r="W165" t="str">
            <v/>
          </cell>
          <cell r="X165" t="str">
            <v/>
          </cell>
          <cell r="Y165" t="str">
            <v/>
          </cell>
          <cell r="Z165" t="str">
            <v/>
          </cell>
          <cell r="AA165" t="str">
            <v/>
          </cell>
        </row>
        <row r="166">
          <cell r="S166" t="str">
            <v/>
          </cell>
          <cell r="T166" t="str">
            <v/>
          </cell>
          <cell r="U166" t="str">
            <v/>
          </cell>
          <cell r="V166" t="str">
            <v/>
          </cell>
          <cell r="W166" t="str">
            <v/>
          </cell>
          <cell r="X166" t="str">
            <v/>
          </cell>
          <cell r="Y166" t="str">
            <v/>
          </cell>
          <cell r="Z166" t="str">
            <v/>
          </cell>
          <cell r="AA166" t="str">
            <v/>
          </cell>
        </row>
        <row r="167">
          <cell r="S167" t="str">
            <v/>
          </cell>
          <cell r="T167" t="str">
            <v/>
          </cell>
          <cell r="U167" t="str">
            <v/>
          </cell>
          <cell r="V167" t="str">
            <v/>
          </cell>
          <cell r="W167" t="str">
            <v/>
          </cell>
          <cell r="X167" t="str">
            <v/>
          </cell>
          <cell r="Y167" t="str">
            <v/>
          </cell>
          <cell r="Z167" t="str">
            <v/>
          </cell>
          <cell r="AA167" t="str">
            <v/>
          </cell>
        </row>
        <row r="168">
          <cell r="S168" t="str">
            <v/>
          </cell>
          <cell r="T168" t="str">
            <v/>
          </cell>
          <cell r="U168" t="str">
            <v/>
          </cell>
          <cell r="V168" t="str">
            <v/>
          </cell>
          <cell r="W168" t="str">
            <v/>
          </cell>
          <cell r="X168" t="str">
            <v/>
          </cell>
          <cell r="Y168" t="str">
            <v/>
          </cell>
          <cell r="Z168" t="str">
            <v/>
          </cell>
          <cell r="AA168" t="str">
            <v/>
          </cell>
        </row>
        <row r="169">
          <cell r="S169" t="str">
            <v/>
          </cell>
          <cell r="T169" t="str">
            <v/>
          </cell>
          <cell r="U169" t="str">
            <v/>
          </cell>
          <cell r="V169" t="str">
            <v/>
          </cell>
          <cell r="W169" t="str">
            <v/>
          </cell>
          <cell r="X169" t="str">
            <v/>
          </cell>
          <cell r="Y169" t="str">
            <v/>
          </cell>
          <cell r="Z169" t="str">
            <v/>
          </cell>
          <cell r="AA169" t="str">
            <v/>
          </cell>
        </row>
        <row r="170">
          <cell r="S170" t="str">
            <v/>
          </cell>
          <cell r="T170" t="str">
            <v/>
          </cell>
          <cell r="U170" t="str">
            <v/>
          </cell>
          <cell r="V170" t="str">
            <v/>
          </cell>
          <cell r="W170" t="str">
            <v/>
          </cell>
          <cell r="X170" t="str">
            <v/>
          </cell>
          <cell r="Y170" t="str">
            <v/>
          </cell>
          <cell r="Z170" t="str">
            <v/>
          </cell>
          <cell r="AA170" t="str">
            <v/>
          </cell>
        </row>
        <row r="171">
          <cell r="S171" t="str">
            <v/>
          </cell>
          <cell r="T171" t="str">
            <v/>
          </cell>
          <cell r="U171" t="str">
            <v/>
          </cell>
          <cell r="V171" t="str">
            <v/>
          </cell>
          <cell r="W171" t="str">
            <v/>
          </cell>
          <cell r="X171" t="str">
            <v/>
          </cell>
          <cell r="Y171" t="str">
            <v/>
          </cell>
          <cell r="Z171" t="str">
            <v/>
          </cell>
          <cell r="AA171" t="str">
            <v/>
          </cell>
        </row>
        <row r="172">
          <cell r="S172" t="str">
            <v/>
          </cell>
          <cell r="T172" t="str">
            <v/>
          </cell>
          <cell r="U172" t="str">
            <v/>
          </cell>
          <cell r="V172" t="str">
            <v/>
          </cell>
          <cell r="W172" t="str">
            <v/>
          </cell>
          <cell r="X172" t="str">
            <v/>
          </cell>
          <cell r="Y172" t="str">
            <v/>
          </cell>
          <cell r="Z172" t="str">
            <v/>
          </cell>
          <cell r="AA172" t="str">
            <v/>
          </cell>
        </row>
        <row r="173">
          <cell r="S173" t="str">
            <v/>
          </cell>
          <cell r="T173" t="str">
            <v/>
          </cell>
          <cell r="U173" t="str">
            <v/>
          </cell>
          <cell r="V173" t="str">
            <v/>
          </cell>
          <cell r="W173" t="str">
            <v/>
          </cell>
          <cell r="X173" t="str">
            <v/>
          </cell>
          <cell r="Y173" t="str">
            <v/>
          </cell>
          <cell r="Z173" t="str">
            <v/>
          </cell>
          <cell r="AA173" t="str">
            <v/>
          </cell>
        </row>
        <row r="174">
          <cell r="S174" t="str">
            <v/>
          </cell>
          <cell r="T174" t="str">
            <v/>
          </cell>
          <cell r="U174" t="str">
            <v/>
          </cell>
          <cell r="V174" t="str">
            <v/>
          </cell>
          <cell r="W174" t="str">
            <v/>
          </cell>
          <cell r="X174" t="str">
            <v/>
          </cell>
          <cell r="Y174" t="str">
            <v/>
          </cell>
          <cell r="Z174" t="str">
            <v/>
          </cell>
          <cell r="AA174" t="str">
            <v/>
          </cell>
        </row>
        <row r="175">
          <cell r="S175" t="str">
            <v/>
          </cell>
          <cell r="T175" t="str">
            <v/>
          </cell>
          <cell r="U175" t="str">
            <v/>
          </cell>
          <cell r="V175" t="str">
            <v/>
          </cell>
          <cell r="W175" t="str">
            <v/>
          </cell>
          <cell r="X175" t="str">
            <v/>
          </cell>
          <cell r="Y175" t="str">
            <v/>
          </cell>
          <cell r="Z175" t="str">
            <v/>
          </cell>
          <cell r="AA175" t="str">
            <v/>
          </cell>
        </row>
        <row r="176">
          <cell r="S176" t="str">
            <v/>
          </cell>
          <cell r="T176" t="str">
            <v/>
          </cell>
          <cell r="U176" t="str">
            <v/>
          </cell>
          <cell r="V176" t="str">
            <v/>
          </cell>
          <cell r="W176" t="str">
            <v/>
          </cell>
          <cell r="X176" t="str">
            <v/>
          </cell>
          <cell r="Y176" t="str">
            <v/>
          </cell>
          <cell r="Z176" t="str">
            <v/>
          </cell>
          <cell r="AA176" t="str">
            <v/>
          </cell>
        </row>
        <row r="177">
          <cell r="S177" t="str">
            <v/>
          </cell>
          <cell r="T177" t="str">
            <v/>
          </cell>
          <cell r="U177" t="str">
            <v/>
          </cell>
          <cell r="V177" t="str">
            <v/>
          </cell>
          <cell r="W177" t="str">
            <v/>
          </cell>
          <cell r="X177" t="str">
            <v/>
          </cell>
          <cell r="Y177" t="str">
            <v/>
          </cell>
          <cell r="Z177" t="str">
            <v/>
          </cell>
          <cell r="AA177" t="str">
            <v/>
          </cell>
        </row>
        <row r="178">
          <cell r="S178" t="str">
            <v/>
          </cell>
          <cell r="T178" t="str">
            <v/>
          </cell>
          <cell r="U178" t="str">
            <v/>
          </cell>
          <cell r="V178" t="str">
            <v/>
          </cell>
          <cell r="W178" t="str">
            <v/>
          </cell>
          <cell r="X178" t="str">
            <v/>
          </cell>
          <cell r="Y178" t="str">
            <v/>
          </cell>
          <cell r="Z178" t="str">
            <v/>
          </cell>
          <cell r="AA178" t="str">
            <v/>
          </cell>
        </row>
        <row r="179">
          <cell r="S179" t="str">
            <v/>
          </cell>
          <cell r="T179" t="str">
            <v/>
          </cell>
          <cell r="U179" t="str">
            <v/>
          </cell>
          <cell r="V179" t="str">
            <v/>
          </cell>
          <cell r="W179" t="str">
            <v/>
          </cell>
          <cell r="X179" t="str">
            <v/>
          </cell>
          <cell r="Y179" t="str">
            <v/>
          </cell>
          <cell r="Z179" t="str">
            <v/>
          </cell>
          <cell r="AA179" t="str">
            <v/>
          </cell>
        </row>
        <row r="180">
          <cell r="S180" t="str">
            <v/>
          </cell>
          <cell r="T180" t="str">
            <v/>
          </cell>
          <cell r="U180" t="str">
            <v/>
          </cell>
          <cell r="V180" t="str">
            <v/>
          </cell>
          <cell r="W180" t="str">
            <v/>
          </cell>
          <cell r="X180" t="str">
            <v/>
          </cell>
          <cell r="Y180" t="str">
            <v/>
          </cell>
          <cell r="Z180" t="str">
            <v/>
          </cell>
          <cell r="AA180" t="str">
            <v/>
          </cell>
        </row>
        <row r="181">
          <cell r="S181" t="str">
            <v/>
          </cell>
          <cell r="T181" t="str">
            <v/>
          </cell>
          <cell r="U181" t="str">
            <v/>
          </cell>
          <cell r="V181" t="str">
            <v/>
          </cell>
          <cell r="W181" t="str">
            <v/>
          </cell>
          <cell r="X181" t="str">
            <v/>
          </cell>
          <cell r="Y181" t="str">
            <v/>
          </cell>
          <cell r="Z181" t="str">
            <v/>
          </cell>
          <cell r="AA181" t="str">
            <v/>
          </cell>
        </row>
        <row r="182">
          <cell r="S182" t="str">
            <v/>
          </cell>
          <cell r="T182" t="str">
            <v/>
          </cell>
          <cell r="U182" t="str">
            <v/>
          </cell>
          <cell r="V182" t="str">
            <v/>
          </cell>
          <cell r="W182" t="str">
            <v/>
          </cell>
          <cell r="X182" t="str">
            <v/>
          </cell>
          <cell r="Y182" t="str">
            <v/>
          </cell>
          <cell r="Z182" t="str">
            <v/>
          </cell>
          <cell r="AA182" t="str">
            <v/>
          </cell>
        </row>
        <row r="183">
          <cell r="S183" t="str">
            <v/>
          </cell>
          <cell r="T183" t="str">
            <v/>
          </cell>
          <cell r="U183" t="str">
            <v/>
          </cell>
          <cell r="V183" t="str">
            <v/>
          </cell>
          <cell r="W183" t="str">
            <v/>
          </cell>
          <cell r="X183" t="str">
            <v/>
          </cell>
          <cell r="Y183" t="str">
            <v/>
          </cell>
          <cell r="Z183" t="str">
            <v/>
          </cell>
          <cell r="AA183" t="str">
            <v/>
          </cell>
        </row>
        <row r="184">
          <cell r="S184" t="str">
            <v/>
          </cell>
          <cell r="T184" t="str">
            <v/>
          </cell>
          <cell r="U184" t="str">
            <v/>
          </cell>
          <cell r="V184" t="str">
            <v/>
          </cell>
          <cell r="W184" t="str">
            <v/>
          </cell>
          <cell r="X184" t="str">
            <v/>
          </cell>
          <cell r="Y184" t="str">
            <v/>
          </cell>
          <cell r="Z184" t="str">
            <v/>
          </cell>
          <cell r="AA184" t="str">
            <v/>
          </cell>
        </row>
        <row r="185">
          <cell r="S185" t="str">
            <v/>
          </cell>
          <cell r="T185" t="str">
            <v/>
          </cell>
          <cell r="U185" t="str">
            <v/>
          </cell>
          <cell r="V185" t="str">
            <v/>
          </cell>
          <cell r="W185" t="str">
            <v/>
          </cell>
          <cell r="X185" t="str">
            <v/>
          </cell>
          <cell r="Y185" t="str">
            <v/>
          </cell>
          <cell r="Z185" t="str">
            <v/>
          </cell>
          <cell r="AA185" t="str">
            <v/>
          </cell>
        </row>
        <row r="186">
          <cell r="S186" t="str">
            <v/>
          </cell>
          <cell r="T186" t="str">
            <v/>
          </cell>
          <cell r="U186" t="str">
            <v/>
          </cell>
          <cell r="V186" t="str">
            <v/>
          </cell>
          <cell r="W186" t="str">
            <v/>
          </cell>
          <cell r="X186" t="str">
            <v/>
          </cell>
          <cell r="Y186" t="str">
            <v/>
          </cell>
          <cell r="Z186" t="str">
            <v/>
          </cell>
          <cell r="AA186" t="str">
            <v/>
          </cell>
        </row>
        <row r="187">
          <cell r="S187" t="str">
            <v/>
          </cell>
          <cell r="T187" t="str">
            <v/>
          </cell>
          <cell r="U187" t="str">
            <v/>
          </cell>
          <cell r="V187" t="str">
            <v/>
          </cell>
          <cell r="W187" t="str">
            <v/>
          </cell>
          <cell r="X187" t="str">
            <v/>
          </cell>
          <cell r="Y187" t="str">
            <v/>
          </cell>
          <cell r="Z187" t="str">
            <v/>
          </cell>
          <cell r="AA187" t="str">
            <v/>
          </cell>
        </row>
        <row r="188">
          <cell r="S188" t="str">
            <v/>
          </cell>
          <cell r="T188" t="str">
            <v/>
          </cell>
          <cell r="U188" t="str">
            <v/>
          </cell>
          <cell r="V188" t="str">
            <v/>
          </cell>
          <cell r="W188" t="str">
            <v/>
          </cell>
          <cell r="X188" t="str">
            <v/>
          </cell>
          <cell r="Y188" t="str">
            <v/>
          </cell>
          <cell r="Z188" t="str">
            <v/>
          </cell>
          <cell r="AA188" t="str">
            <v/>
          </cell>
        </row>
        <row r="189">
          <cell r="S189" t="str">
            <v/>
          </cell>
          <cell r="T189" t="str">
            <v/>
          </cell>
          <cell r="U189" t="str">
            <v/>
          </cell>
          <cell r="V189" t="str">
            <v/>
          </cell>
          <cell r="W189" t="str">
            <v/>
          </cell>
          <cell r="X189" t="str">
            <v/>
          </cell>
          <cell r="Y189" t="str">
            <v/>
          </cell>
          <cell r="Z189" t="str">
            <v/>
          </cell>
          <cell r="AA189" t="str">
            <v/>
          </cell>
        </row>
        <row r="190">
          <cell r="S190" t="str">
            <v/>
          </cell>
          <cell r="T190" t="str">
            <v/>
          </cell>
          <cell r="U190" t="str">
            <v/>
          </cell>
          <cell r="V190" t="str">
            <v/>
          </cell>
          <cell r="W190" t="str">
            <v/>
          </cell>
          <cell r="X190" t="str">
            <v/>
          </cell>
          <cell r="Y190" t="str">
            <v/>
          </cell>
          <cell r="Z190" t="str">
            <v/>
          </cell>
          <cell r="AA190" t="str">
            <v/>
          </cell>
        </row>
        <row r="191">
          <cell r="S191" t="str">
            <v/>
          </cell>
          <cell r="T191" t="str">
            <v/>
          </cell>
          <cell r="U191" t="str">
            <v/>
          </cell>
          <cell r="V191" t="str">
            <v/>
          </cell>
          <cell r="W191" t="str">
            <v/>
          </cell>
          <cell r="X191" t="str">
            <v/>
          </cell>
          <cell r="Y191" t="str">
            <v/>
          </cell>
          <cell r="Z191" t="str">
            <v/>
          </cell>
          <cell r="AA191" t="str">
            <v/>
          </cell>
        </row>
        <row r="192">
          <cell r="S192" t="str">
            <v/>
          </cell>
          <cell r="T192" t="str">
            <v/>
          </cell>
          <cell r="U192" t="str">
            <v/>
          </cell>
          <cell r="V192" t="str">
            <v/>
          </cell>
          <cell r="W192" t="str">
            <v/>
          </cell>
          <cell r="X192" t="str">
            <v/>
          </cell>
          <cell r="Y192" t="str">
            <v/>
          </cell>
          <cell r="Z192" t="str">
            <v/>
          </cell>
          <cell r="AA192" t="str">
            <v/>
          </cell>
        </row>
      </sheetData>
      <sheetData sheetId="5"/>
      <sheetData sheetId="6"/>
      <sheetData sheetId="7">
        <row r="1">
          <cell r="G1">
            <v>1</v>
          </cell>
          <cell r="H1">
            <v>2</v>
          </cell>
          <cell r="I1">
            <v>3</v>
          </cell>
          <cell r="J1">
            <v>4</v>
          </cell>
          <cell r="K1">
            <v>5</v>
          </cell>
          <cell r="L1">
            <v>6</v>
          </cell>
          <cell r="M1">
            <v>7</v>
          </cell>
          <cell r="N1">
            <v>8</v>
          </cell>
          <cell r="O1">
            <v>9</v>
          </cell>
          <cell r="P1">
            <v>10</v>
          </cell>
          <cell r="Q1">
            <v>11</v>
          </cell>
          <cell r="R1">
            <v>12</v>
          </cell>
          <cell r="S1">
            <v>13</v>
          </cell>
          <cell r="T1">
            <v>14</v>
          </cell>
          <cell r="U1">
            <v>15</v>
          </cell>
          <cell r="V1">
            <v>16</v>
          </cell>
          <cell r="W1">
            <v>17</v>
          </cell>
          <cell r="X1">
            <v>18</v>
          </cell>
          <cell r="Y1">
            <v>19</v>
          </cell>
          <cell r="Z1">
            <v>20</v>
          </cell>
          <cell r="AA1">
            <v>21</v>
          </cell>
          <cell r="AB1">
            <v>22</v>
          </cell>
          <cell r="AC1">
            <v>23</v>
          </cell>
          <cell r="AD1">
            <v>24</v>
          </cell>
          <cell r="AE1">
            <v>25</v>
          </cell>
          <cell r="AF1">
            <v>26</v>
          </cell>
          <cell r="AG1">
            <v>27</v>
          </cell>
          <cell r="AH1">
            <v>28</v>
          </cell>
          <cell r="AI1">
            <v>29</v>
          </cell>
          <cell r="AJ1">
            <v>30</v>
          </cell>
          <cell r="AK1">
            <v>31</v>
          </cell>
          <cell r="AL1">
            <v>32</v>
          </cell>
          <cell r="AM1">
            <v>33</v>
          </cell>
          <cell r="AN1">
            <v>34</v>
          </cell>
          <cell r="AO1">
            <v>35</v>
          </cell>
          <cell r="AP1">
            <v>36</v>
          </cell>
          <cell r="AQ1">
            <v>37</v>
          </cell>
          <cell r="AR1">
            <v>38</v>
          </cell>
          <cell r="AS1">
            <v>39</v>
          </cell>
          <cell r="AT1">
            <v>40</v>
          </cell>
          <cell r="AU1">
            <v>41</v>
          </cell>
          <cell r="AV1">
            <v>42</v>
          </cell>
          <cell r="AW1">
            <v>43</v>
          </cell>
          <cell r="AX1">
            <v>44</v>
          </cell>
          <cell r="AY1">
            <v>45</v>
          </cell>
        </row>
        <row r="2"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>
            <v>0</v>
          </cell>
          <cell r="U2">
            <v>0</v>
          </cell>
          <cell r="V2">
            <v>0</v>
          </cell>
          <cell r="W2">
            <v>0</v>
          </cell>
          <cell r="X2">
            <v>0</v>
          </cell>
          <cell r="Y2">
            <v>0</v>
          </cell>
          <cell r="Z2">
            <v>0</v>
          </cell>
          <cell r="AA2">
            <v>0</v>
          </cell>
          <cell r="AB2">
            <v>0</v>
          </cell>
          <cell r="AC2">
            <v>0</v>
          </cell>
          <cell r="AD2">
            <v>0</v>
          </cell>
          <cell r="AE2">
            <v>0</v>
          </cell>
          <cell r="AF2">
            <v>0</v>
          </cell>
          <cell r="AG2">
            <v>0</v>
          </cell>
          <cell r="AH2">
            <v>0</v>
          </cell>
          <cell r="AI2">
            <v>0</v>
          </cell>
          <cell r="AJ2">
            <v>0</v>
          </cell>
          <cell r="AK2">
            <v>0</v>
          </cell>
          <cell r="AL2">
            <v>0</v>
          </cell>
          <cell r="AM2">
            <v>0</v>
          </cell>
          <cell r="AN2">
            <v>0</v>
          </cell>
          <cell r="AO2">
            <v>0</v>
          </cell>
          <cell r="AP2">
            <v>0</v>
          </cell>
          <cell r="AQ2">
            <v>0</v>
          </cell>
          <cell r="AR2">
            <v>0</v>
          </cell>
          <cell r="AS2">
            <v>0</v>
          </cell>
          <cell r="AT2">
            <v>0</v>
          </cell>
          <cell r="AU2">
            <v>0</v>
          </cell>
          <cell r="AV2">
            <v>0</v>
          </cell>
          <cell r="AW2">
            <v>0</v>
          </cell>
          <cell r="AX2">
            <v>0</v>
          </cell>
          <cell r="AY2">
            <v>0</v>
          </cell>
        </row>
        <row r="3"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  <cell r="Z3">
            <v>0</v>
          </cell>
          <cell r="AA3">
            <v>0</v>
          </cell>
          <cell r="AB3">
            <v>0</v>
          </cell>
          <cell r="AC3">
            <v>0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  <cell r="AH3">
            <v>0</v>
          </cell>
          <cell r="AI3">
            <v>0</v>
          </cell>
          <cell r="AJ3">
            <v>0</v>
          </cell>
          <cell r="AK3">
            <v>0</v>
          </cell>
          <cell r="AL3">
            <v>0</v>
          </cell>
          <cell r="AM3">
            <v>0</v>
          </cell>
          <cell r="AN3">
            <v>0</v>
          </cell>
          <cell r="AO3">
            <v>0</v>
          </cell>
          <cell r="AP3">
            <v>0</v>
          </cell>
          <cell r="AQ3">
            <v>0</v>
          </cell>
          <cell r="AR3">
            <v>0</v>
          </cell>
          <cell r="AS3">
            <v>0</v>
          </cell>
          <cell r="AT3">
            <v>0</v>
          </cell>
          <cell r="AU3">
            <v>0</v>
          </cell>
          <cell r="AV3">
            <v>0</v>
          </cell>
          <cell r="AW3">
            <v>0</v>
          </cell>
          <cell r="AX3">
            <v>0</v>
          </cell>
          <cell r="AY3">
            <v>0</v>
          </cell>
        </row>
        <row r="4">
          <cell r="G4" t="str">
            <v>（一財）防衛弘済会東千歳事業所</v>
          </cell>
          <cell r="H4" t="str">
            <v>坂商事（株）</v>
          </cell>
          <cell r="I4" t="str">
            <v>(有)鈴井園茶舗</v>
          </cell>
          <cell r="J4" t="str">
            <v>（株）大丸渋谷商店</v>
          </cell>
          <cell r="K4" t="str">
            <v>（株）タイエー</v>
          </cell>
          <cell r="L4" t="str">
            <v>根室商業協同組合</v>
          </cell>
          <cell r="M4" t="str">
            <v>マルイチ綜合食品（株）</v>
          </cell>
          <cell r="N4" t="str">
            <v>国分北海道（株）道東支社</v>
          </cell>
          <cell r="O4" t="str">
            <v>(有)マスナガ商事</v>
          </cell>
          <cell r="P4" t="str">
            <v>釧路ヤクルト販売（株）根室出張所</v>
          </cell>
          <cell r="Q4" t="str">
            <v>肉のいしばし</v>
          </cell>
          <cell r="R4" t="str">
            <v/>
          </cell>
          <cell r="S4" t="str">
            <v/>
          </cell>
          <cell r="T4" t="str">
            <v/>
          </cell>
          <cell r="U4" t="str">
            <v/>
          </cell>
          <cell r="V4" t="str">
            <v/>
          </cell>
          <cell r="W4" t="str">
            <v/>
          </cell>
          <cell r="X4" t="str">
            <v/>
          </cell>
          <cell r="Y4" t="str">
            <v/>
          </cell>
          <cell r="Z4" t="str">
            <v/>
          </cell>
          <cell r="AA4" t="str">
            <v/>
          </cell>
          <cell r="AB4" t="str">
            <v/>
          </cell>
          <cell r="AC4" t="str">
            <v/>
          </cell>
          <cell r="AD4" t="str">
            <v/>
          </cell>
          <cell r="AE4" t="str">
            <v/>
          </cell>
          <cell r="AF4" t="str">
            <v/>
          </cell>
          <cell r="AG4" t="str">
            <v/>
          </cell>
          <cell r="AH4" t="str">
            <v/>
          </cell>
          <cell r="AI4" t="str">
            <v/>
          </cell>
          <cell r="AJ4" t="str">
            <v/>
          </cell>
          <cell r="AK4" t="str">
            <v/>
          </cell>
          <cell r="AL4" t="str">
            <v/>
          </cell>
          <cell r="AM4" t="str">
            <v/>
          </cell>
          <cell r="AN4" t="str">
            <v/>
          </cell>
          <cell r="AO4" t="str">
            <v/>
          </cell>
          <cell r="AP4" t="str">
            <v/>
          </cell>
          <cell r="AQ4" t="str">
            <v/>
          </cell>
          <cell r="AR4" t="str">
            <v/>
          </cell>
          <cell r="AS4" t="str">
            <v/>
          </cell>
          <cell r="AT4" t="str">
            <v/>
          </cell>
          <cell r="AU4" t="str">
            <v/>
          </cell>
          <cell r="AV4" t="str">
            <v/>
          </cell>
          <cell r="AW4" t="str">
            <v/>
          </cell>
          <cell r="AX4" t="str">
            <v/>
          </cell>
          <cell r="AY4" t="str">
            <v/>
          </cell>
        </row>
      </sheetData>
      <sheetData sheetId="8"/>
      <sheetData sheetId="9">
        <row r="1">
          <cell r="AZ1" t="str">
            <v>抽選
No.</v>
          </cell>
          <cell r="BA1" t="str">
            <v>品名</v>
          </cell>
          <cell r="BB1" t="str">
            <v>規格</v>
          </cell>
          <cell r="BC1" t="str">
            <v>単価</v>
          </cell>
          <cell r="BD1" t="str">
            <v>落札業者</v>
          </cell>
          <cell r="BE1" t="str">
            <v>抽選業者１</v>
          </cell>
          <cell r="BF1" t="str">
            <v>抽選業者２</v>
          </cell>
          <cell r="BG1" t="str">
            <v>抽選業者３</v>
          </cell>
        </row>
        <row r="2">
          <cell r="AZ2" t="str">
            <v/>
          </cell>
          <cell r="BA2" t="str">
            <v/>
          </cell>
          <cell r="BB2" t="str">
            <v/>
          </cell>
          <cell r="BC2" t="str">
            <v/>
          </cell>
          <cell r="BD2" t="str">
            <v>(有)鈴井園茶舗</v>
          </cell>
          <cell r="BE2" t="str">
            <v/>
          </cell>
          <cell r="BF2" t="str">
            <v/>
          </cell>
          <cell r="BG2" t="str">
            <v/>
          </cell>
        </row>
        <row r="3">
          <cell r="AZ3" t="str">
            <v/>
          </cell>
          <cell r="BA3" t="str">
            <v/>
          </cell>
          <cell r="BB3" t="str">
            <v/>
          </cell>
          <cell r="BC3" t="str">
            <v/>
          </cell>
          <cell r="BE3" t="str">
            <v/>
          </cell>
          <cell r="BF3" t="str">
            <v/>
          </cell>
          <cell r="BG3" t="str">
            <v/>
          </cell>
        </row>
        <row r="4">
          <cell r="AZ4" t="str">
            <v/>
          </cell>
          <cell r="BA4" t="str">
            <v/>
          </cell>
          <cell r="BB4" t="str">
            <v/>
          </cell>
          <cell r="BC4" t="str">
            <v/>
          </cell>
          <cell r="BE4" t="str">
            <v/>
          </cell>
          <cell r="BF4" t="str">
            <v/>
          </cell>
          <cell r="BG4" t="str">
            <v/>
          </cell>
        </row>
        <row r="5">
          <cell r="AZ5" t="str">
            <v/>
          </cell>
          <cell r="BA5" t="str">
            <v/>
          </cell>
          <cell r="BB5" t="str">
            <v/>
          </cell>
          <cell r="BC5" t="str">
            <v/>
          </cell>
          <cell r="BE5" t="str">
            <v/>
          </cell>
          <cell r="BF5" t="str">
            <v/>
          </cell>
          <cell r="BG5" t="str">
            <v/>
          </cell>
        </row>
        <row r="6">
          <cell r="AZ6" t="str">
            <v/>
          </cell>
          <cell r="BA6" t="str">
            <v/>
          </cell>
          <cell r="BB6" t="str">
            <v/>
          </cell>
          <cell r="BC6" t="str">
            <v/>
          </cell>
          <cell r="BE6" t="str">
            <v/>
          </cell>
          <cell r="BF6" t="str">
            <v/>
          </cell>
          <cell r="BG6" t="str">
            <v/>
          </cell>
        </row>
        <row r="7">
          <cell r="AZ7" t="str">
            <v/>
          </cell>
          <cell r="BA7" t="str">
            <v/>
          </cell>
          <cell r="BB7" t="str">
            <v/>
          </cell>
          <cell r="BC7" t="str">
            <v/>
          </cell>
          <cell r="BE7" t="str">
            <v/>
          </cell>
          <cell r="BF7" t="str">
            <v/>
          </cell>
          <cell r="BG7" t="str">
            <v/>
          </cell>
        </row>
        <row r="8">
          <cell r="AZ8" t="str">
            <v/>
          </cell>
          <cell r="BA8" t="str">
            <v/>
          </cell>
          <cell r="BB8" t="str">
            <v/>
          </cell>
          <cell r="BC8" t="str">
            <v/>
          </cell>
          <cell r="BE8" t="str">
            <v/>
          </cell>
          <cell r="BF8" t="str">
            <v/>
          </cell>
          <cell r="BG8" t="str">
            <v/>
          </cell>
        </row>
        <row r="9">
          <cell r="AZ9" t="str">
            <v/>
          </cell>
          <cell r="BA9" t="str">
            <v/>
          </cell>
          <cell r="BB9" t="str">
            <v/>
          </cell>
          <cell r="BC9" t="str">
            <v/>
          </cell>
          <cell r="BE9" t="str">
            <v/>
          </cell>
          <cell r="BF9" t="str">
            <v/>
          </cell>
          <cell r="BG9" t="str">
            <v/>
          </cell>
        </row>
        <row r="10">
          <cell r="AZ10" t="str">
            <v/>
          </cell>
          <cell r="BA10" t="str">
            <v/>
          </cell>
          <cell r="BB10" t="str">
            <v/>
          </cell>
          <cell r="BC10" t="str">
            <v/>
          </cell>
          <cell r="BE10" t="str">
            <v/>
          </cell>
          <cell r="BF10" t="str">
            <v/>
          </cell>
          <cell r="BG10" t="str">
            <v/>
          </cell>
        </row>
        <row r="11">
          <cell r="AZ11" t="str">
            <v/>
          </cell>
          <cell r="BA11" t="str">
            <v/>
          </cell>
          <cell r="BB11" t="str">
            <v/>
          </cell>
          <cell r="BC11" t="str">
            <v/>
          </cell>
          <cell r="BE11" t="str">
            <v/>
          </cell>
          <cell r="BF11" t="str">
            <v/>
          </cell>
          <cell r="BG11" t="str">
            <v/>
          </cell>
        </row>
        <row r="12">
          <cell r="AZ12" t="str">
            <v/>
          </cell>
          <cell r="BA12" t="str">
            <v/>
          </cell>
          <cell r="BB12" t="str">
            <v/>
          </cell>
          <cell r="BC12" t="str">
            <v/>
          </cell>
          <cell r="BE12" t="str">
            <v/>
          </cell>
          <cell r="BF12" t="str">
            <v/>
          </cell>
          <cell r="BG12" t="str">
            <v/>
          </cell>
        </row>
        <row r="13">
          <cell r="AZ13" t="str">
            <v/>
          </cell>
          <cell r="BA13" t="str">
            <v/>
          </cell>
          <cell r="BB13" t="str">
            <v/>
          </cell>
          <cell r="BC13" t="str">
            <v/>
          </cell>
          <cell r="BE13" t="str">
            <v/>
          </cell>
          <cell r="BF13" t="str">
            <v/>
          </cell>
          <cell r="BG13" t="str">
            <v/>
          </cell>
        </row>
        <row r="14">
          <cell r="AZ14" t="str">
            <v/>
          </cell>
          <cell r="BA14" t="str">
            <v/>
          </cell>
          <cell r="BB14" t="str">
            <v/>
          </cell>
          <cell r="BC14" t="str">
            <v/>
          </cell>
          <cell r="BE14" t="str">
            <v/>
          </cell>
          <cell r="BF14" t="str">
            <v/>
          </cell>
          <cell r="BG14" t="str">
            <v/>
          </cell>
        </row>
        <row r="15">
          <cell r="AZ15" t="str">
            <v/>
          </cell>
          <cell r="BA15" t="str">
            <v/>
          </cell>
          <cell r="BB15" t="str">
            <v/>
          </cell>
          <cell r="BC15" t="str">
            <v/>
          </cell>
          <cell r="BE15" t="str">
            <v/>
          </cell>
          <cell r="BF15" t="str">
            <v/>
          </cell>
          <cell r="BG15" t="str">
            <v/>
          </cell>
        </row>
        <row r="16">
          <cell r="AZ16" t="str">
            <v/>
          </cell>
          <cell r="BA16" t="str">
            <v/>
          </cell>
          <cell r="BB16" t="str">
            <v/>
          </cell>
          <cell r="BC16" t="str">
            <v/>
          </cell>
          <cell r="BE16" t="str">
            <v/>
          </cell>
          <cell r="BF16" t="str">
            <v/>
          </cell>
          <cell r="BG16" t="str">
            <v/>
          </cell>
        </row>
        <row r="17">
          <cell r="AZ17" t="str">
            <v/>
          </cell>
          <cell r="BA17" t="str">
            <v/>
          </cell>
          <cell r="BB17" t="str">
            <v/>
          </cell>
          <cell r="BC17" t="str">
            <v/>
          </cell>
          <cell r="BE17" t="str">
            <v/>
          </cell>
          <cell r="BF17" t="str">
            <v/>
          </cell>
          <cell r="BG17" t="str">
            <v/>
          </cell>
        </row>
        <row r="18">
          <cell r="AZ18" t="str">
            <v/>
          </cell>
          <cell r="BA18" t="str">
            <v/>
          </cell>
          <cell r="BB18" t="str">
            <v/>
          </cell>
          <cell r="BC18" t="str">
            <v/>
          </cell>
          <cell r="BE18" t="str">
            <v/>
          </cell>
          <cell r="BF18" t="str">
            <v/>
          </cell>
          <cell r="BG18" t="str">
            <v/>
          </cell>
        </row>
        <row r="19">
          <cell r="AZ19" t="str">
            <v/>
          </cell>
          <cell r="BA19" t="str">
            <v/>
          </cell>
          <cell r="BB19" t="str">
            <v/>
          </cell>
          <cell r="BC19" t="str">
            <v/>
          </cell>
          <cell r="BE19" t="str">
            <v/>
          </cell>
          <cell r="BF19" t="str">
            <v/>
          </cell>
          <cell r="BG19" t="str">
            <v/>
          </cell>
        </row>
        <row r="20">
          <cell r="AZ20" t="str">
            <v/>
          </cell>
          <cell r="BA20" t="str">
            <v/>
          </cell>
          <cell r="BB20" t="str">
            <v/>
          </cell>
          <cell r="BC20" t="str">
            <v/>
          </cell>
          <cell r="BE20" t="str">
            <v/>
          </cell>
          <cell r="BF20" t="str">
            <v/>
          </cell>
          <cell r="BG20" t="str">
            <v/>
          </cell>
        </row>
        <row r="21">
          <cell r="AZ21" t="str">
            <v/>
          </cell>
          <cell r="BA21" t="str">
            <v/>
          </cell>
          <cell r="BB21" t="str">
            <v/>
          </cell>
          <cell r="BC21" t="str">
            <v/>
          </cell>
          <cell r="BE21" t="str">
            <v/>
          </cell>
          <cell r="BF21" t="str">
            <v/>
          </cell>
          <cell r="BG21" t="str">
            <v/>
          </cell>
        </row>
        <row r="22">
          <cell r="AZ22" t="str">
            <v/>
          </cell>
        </row>
      </sheetData>
      <sheetData sheetId="10">
        <row r="1">
          <cell r="F1" t="str">
            <v>落札
業者</v>
          </cell>
          <cell r="G1">
            <v>233</v>
          </cell>
          <cell r="H1" t="str">
            <v>品名</v>
          </cell>
          <cell r="I1" t="str">
            <v>規格</v>
          </cell>
          <cell r="J1" t="str">
            <v>単位</v>
          </cell>
          <cell r="K1" t="str">
            <v>予定
数量</v>
          </cell>
          <cell r="L1" t="str">
            <v>単価</v>
          </cell>
          <cell r="M1" t="str">
            <v>規格貼り付け</v>
          </cell>
          <cell r="N1" t="str">
            <v>科目</v>
          </cell>
          <cell r="O1" t="str">
            <v>確定
数量</v>
          </cell>
        </row>
        <row r="2">
          <cell r="D2" t="str">
            <v/>
          </cell>
          <cell r="E2" t="str">
            <v>C000</v>
          </cell>
          <cell r="F2" t="str">
            <v/>
          </cell>
          <cell r="G2">
            <v>1</v>
          </cell>
          <cell r="H2" t="str">
            <v>牛中肉２㎜</v>
          </cell>
          <cell r="I2" t="str">
            <v>規格表のとおり　Ｅ－６</v>
          </cell>
          <cell r="J2" t="str">
            <v>kg</v>
          </cell>
          <cell r="K2">
            <v>5</v>
          </cell>
          <cell r="L2" t="str">
            <v>応札なし</v>
          </cell>
          <cell r="M2" t="str">
            <v>Ｅ－６</v>
          </cell>
          <cell r="N2" t="str">
            <v>一般</v>
          </cell>
        </row>
        <row r="3">
          <cell r="D3" t="str">
            <v/>
          </cell>
          <cell r="E3" t="str">
            <v>C000</v>
          </cell>
          <cell r="F3" t="str">
            <v/>
          </cell>
          <cell r="G3">
            <v>2</v>
          </cell>
          <cell r="H3" t="str">
            <v>牛バラ肉２㎜</v>
          </cell>
          <cell r="I3" t="str">
            <v>規格表のとおり　Ｅ－４　オージービーフ</v>
          </cell>
          <cell r="J3" t="str">
            <v>kg</v>
          </cell>
          <cell r="K3">
            <v>5</v>
          </cell>
          <cell r="L3" t="str">
            <v>応札なし</v>
          </cell>
          <cell r="M3" t="str">
            <v>Ｅ－４　オージービーフ</v>
          </cell>
          <cell r="N3" t="str">
            <v>一般</v>
          </cell>
        </row>
        <row r="4">
          <cell r="D4" t="str">
            <v/>
          </cell>
          <cell r="E4" t="str">
            <v>C000</v>
          </cell>
          <cell r="F4" t="str">
            <v/>
          </cell>
          <cell r="G4">
            <v>3</v>
          </cell>
          <cell r="H4" t="str">
            <v>豚もも肉２㎜</v>
          </cell>
          <cell r="I4" t="str">
            <v>規格表のとおり　Ｅ－２３</v>
          </cell>
          <cell r="J4" t="str">
            <v>kg</v>
          </cell>
          <cell r="K4">
            <v>5</v>
          </cell>
          <cell r="L4" t="str">
            <v>応札なし</v>
          </cell>
          <cell r="M4" t="str">
            <v>Ｅ－２３</v>
          </cell>
          <cell r="N4" t="str">
            <v>一般</v>
          </cell>
        </row>
        <row r="5">
          <cell r="D5" t="str">
            <v/>
          </cell>
          <cell r="E5" t="str">
            <v>C000</v>
          </cell>
          <cell r="F5" t="str">
            <v/>
          </cell>
          <cell r="G5">
            <v>4</v>
          </cell>
          <cell r="H5" t="str">
            <v>豚背ロース上肉１００</v>
          </cell>
          <cell r="I5" t="str">
            <v>規格表のとおり　Ｅ－１３</v>
          </cell>
          <cell r="J5" t="str">
            <v>kg</v>
          </cell>
          <cell r="K5">
            <v>25</v>
          </cell>
          <cell r="L5" t="str">
            <v>応札なし</v>
          </cell>
          <cell r="M5" t="str">
            <v>Ｅ－１３</v>
          </cell>
          <cell r="N5" t="str">
            <v>一般</v>
          </cell>
        </row>
        <row r="6">
          <cell r="D6" t="str">
            <v/>
          </cell>
          <cell r="E6" t="str">
            <v>C000</v>
          </cell>
          <cell r="F6" t="str">
            <v/>
          </cell>
          <cell r="G6">
            <v>5</v>
          </cell>
          <cell r="H6" t="str">
            <v>豚肩ロース上肉５０</v>
          </cell>
          <cell r="I6" t="str">
            <v>規格表のとおり　Ｅ－１６</v>
          </cell>
          <cell r="J6" t="str">
            <v>kg</v>
          </cell>
          <cell r="K6">
            <v>5</v>
          </cell>
          <cell r="L6" t="str">
            <v>応札なし</v>
          </cell>
          <cell r="M6" t="str">
            <v>Ｅ－１６</v>
          </cell>
          <cell r="N6" t="str">
            <v>一般</v>
          </cell>
        </row>
        <row r="7">
          <cell r="D7" t="str">
            <v/>
          </cell>
          <cell r="E7" t="str">
            <v>C000</v>
          </cell>
          <cell r="F7" t="str">
            <v/>
          </cell>
          <cell r="G7">
            <v>6</v>
          </cell>
          <cell r="H7" t="str">
            <v>豚バラ肉３㎜</v>
          </cell>
          <cell r="I7" t="str">
            <v>規格表のとおり　Ｅ－１９</v>
          </cell>
          <cell r="J7" t="str">
            <v>kg</v>
          </cell>
          <cell r="K7">
            <v>33</v>
          </cell>
          <cell r="L7" t="str">
            <v>応札なし</v>
          </cell>
          <cell r="M7" t="str">
            <v>Ｅ－１９</v>
          </cell>
          <cell r="N7" t="str">
            <v>一般</v>
          </cell>
        </row>
        <row r="8">
          <cell r="D8" t="str">
            <v/>
          </cell>
          <cell r="E8" t="str">
            <v>C000</v>
          </cell>
          <cell r="F8" t="str">
            <v/>
          </cell>
          <cell r="G8">
            <v>7</v>
          </cell>
          <cell r="H8" t="str">
            <v>豚バラ角切り肉</v>
          </cell>
          <cell r="I8" t="str">
            <v>規格表のとおり　Ｅ－２０　２．５ｃｍ角切り</v>
          </cell>
          <cell r="J8" t="str">
            <v>kg</v>
          </cell>
          <cell r="K8">
            <v>12</v>
          </cell>
          <cell r="L8" t="str">
            <v>応札なし</v>
          </cell>
          <cell r="M8" t="str">
            <v>Ｅ－２０　２．５ｃｍ角切り</v>
          </cell>
          <cell r="N8" t="str">
            <v>一般</v>
          </cell>
        </row>
        <row r="9">
          <cell r="D9" t="str">
            <v/>
          </cell>
          <cell r="E9" t="str">
            <v>C000</v>
          </cell>
          <cell r="F9" t="str">
            <v/>
          </cell>
          <cell r="G9">
            <v>8</v>
          </cell>
          <cell r="H9" t="str">
            <v>豚挽肉</v>
          </cell>
          <cell r="I9" t="str">
            <v>規格表のとおり　Ｅ－２４</v>
          </cell>
          <cell r="J9" t="str">
            <v>kg</v>
          </cell>
          <cell r="K9">
            <v>9</v>
          </cell>
          <cell r="L9" t="str">
            <v>応札なし</v>
          </cell>
          <cell r="M9" t="str">
            <v>Ｅ－２４</v>
          </cell>
          <cell r="N9" t="str">
            <v>一般</v>
          </cell>
        </row>
        <row r="10">
          <cell r="D10" t="str">
            <v/>
          </cell>
          <cell r="E10" t="str">
            <v>C000</v>
          </cell>
          <cell r="F10" t="str">
            <v/>
          </cell>
          <cell r="G10">
            <v>9</v>
          </cell>
          <cell r="H10" t="str">
            <v>合挽肉</v>
          </cell>
          <cell r="I10" t="str">
            <v>規格表のとおり　Ｅ－２５</v>
          </cell>
          <cell r="J10" t="str">
            <v>kg</v>
          </cell>
          <cell r="K10">
            <v>9</v>
          </cell>
          <cell r="L10" t="str">
            <v>応札なし</v>
          </cell>
          <cell r="M10" t="str">
            <v>Ｅ－２５</v>
          </cell>
          <cell r="N10" t="str">
            <v>一般</v>
          </cell>
        </row>
        <row r="11">
          <cell r="D11" t="str">
            <v/>
          </cell>
          <cell r="E11" t="str">
            <v>C000</v>
          </cell>
          <cell r="F11" t="str">
            <v/>
          </cell>
          <cell r="G11">
            <v>10</v>
          </cell>
          <cell r="H11" t="str">
            <v>鶏挽肉</v>
          </cell>
          <cell r="I11" t="str">
            <v>規格表のとおり　Ｅ－４５</v>
          </cell>
          <cell r="J11" t="str">
            <v>kg</v>
          </cell>
          <cell r="K11">
            <v>2</v>
          </cell>
          <cell r="L11" t="str">
            <v>応札なし</v>
          </cell>
          <cell r="M11" t="str">
            <v>Ｅ－４５</v>
          </cell>
          <cell r="N11" t="str">
            <v>一般</v>
          </cell>
        </row>
        <row r="12">
          <cell r="D12" t="str">
            <v/>
          </cell>
          <cell r="E12" t="str">
            <v>C000</v>
          </cell>
          <cell r="F12" t="str">
            <v/>
          </cell>
          <cell r="G12">
            <v>11</v>
          </cell>
          <cell r="H12" t="str">
            <v>ベーコン</v>
          </cell>
          <cell r="I12" t="str">
            <v>規格表のとおり　Ｅ－５１</v>
          </cell>
          <cell r="J12" t="str">
            <v>kg</v>
          </cell>
          <cell r="K12">
            <v>6.5</v>
          </cell>
          <cell r="L12" t="str">
            <v>応札なし</v>
          </cell>
          <cell r="M12" t="str">
            <v>Ｅ－５１</v>
          </cell>
          <cell r="N12" t="str">
            <v>一般</v>
          </cell>
        </row>
        <row r="13">
          <cell r="D13" t="str">
            <v/>
          </cell>
          <cell r="E13" t="str">
            <v>C000</v>
          </cell>
          <cell r="F13" t="str">
            <v/>
          </cell>
          <cell r="G13">
            <v>12</v>
          </cell>
          <cell r="H13" t="str">
            <v>ロースハム</v>
          </cell>
          <cell r="I13" t="str">
            <v>規格表のとおり　Ｅ－４９</v>
          </cell>
          <cell r="J13" t="str">
            <v>kg</v>
          </cell>
          <cell r="K13">
            <v>6</v>
          </cell>
          <cell r="L13" t="str">
            <v>応札なし</v>
          </cell>
          <cell r="M13" t="str">
            <v>Ｅ－４９</v>
          </cell>
          <cell r="N13" t="str">
            <v>一般</v>
          </cell>
        </row>
        <row r="14">
          <cell r="D14" t="str">
            <v/>
          </cell>
          <cell r="E14" t="str">
            <v>C000</v>
          </cell>
          <cell r="F14" t="str">
            <v/>
          </cell>
          <cell r="G14">
            <v>13</v>
          </cell>
          <cell r="H14" t="str">
            <v>冷凍うどん</v>
          </cell>
          <cell r="I14" t="str">
            <v>規格表のとおり　Ａ－２２</v>
          </cell>
          <cell r="J14" t="str">
            <v>kg</v>
          </cell>
          <cell r="K14">
            <v>20</v>
          </cell>
          <cell r="L14" t="str">
            <v>応札なし</v>
          </cell>
          <cell r="M14" t="str">
            <v>Ａ－２２</v>
          </cell>
          <cell r="N14" t="str">
            <v>一般</v>
          </cell>
        </row>
        <row r="15">
          <cell r="D15" t="str">
            <v/>
          </cell>
          <cell r="E15" t="str">
            <v>C000</v>
          </cell>
          <cell r="F15" t="str">
            <v/>
          </cell>
          <cell r="G15">
            <v>14</v>
          </cell>
          <cell r="H15" t="str">
            <v>冷凍ちゃんぽん麺</v>
          </cell>
          <cell r="I15" t="str">
            <v>規格表のとおり　Ａ－２５　２０食入</v>
          </cell>
          <cell r="J15" t="str">
            <v>箱</v>
          </cell>
          <cell r="K15">
            <v>4</v>
          </cell>
          <cell r="L15" t="str">
            <v>応札なし</v>
          </cell>
          <cell r="M15" t="str">
            <v>Ａ－２５　２０食入</v>
          </cell>
          <cell r="N15" t="str">
            <v>一般</v>
          </cell>
        </row>
        <row r="16">
          <cell r="D16" t="str">
            <v/>
          </cell>
          <cell r="E16" t="str">
            <v>C000</v>
          </cell>
          <cell r="F16" t="str">
            <v/>
          </cell>
          <cell r="G16">
            <v>15</v>
          </cell>
          <cell r="H16" t="str">
            <v>冷凍中華麺</v>
          </cell>
          <cell r="I16" t="str">
            <v>規格表のとおり　Ａ－２１　２０食入</v>
          </cell>
          <cell r="J16" t="str">
            <v>箱</v>
          </cell>
          <cell r="K16">
            <v>4</v>
          </cell>
          <cell r="L16" t="str">
            <v>応札なし</v>
          </cell>
          <cell r="M16" t="str">
            <v>Ａ－２１　２０食入</v>
          </cell>
          <cell r="N16" t="str">
            <v>一般</v>
          </cell>
        </row>
        <row r="17">
          <cell r="D17" t="str">
            <v/>
          </cell>
          <cell r="E17" t="str">
            <v>C000</v>
          </cell>
          <cell r="F17" t="str">
            <v/>
          </cell>
          <cell r="G17">
            <v>16</v>
          </cell>
          <cell r="H17" t="str">
            <v>冷凍スパゲティ</v>
          </cell>
          <cell r="I17" t="str">
            <v>規格表のとおり　Ａ－２４　５食入</v>
          </cell>
          <cell r="J17" t="str">
            <v>袋</v>
          </cell>
          <cell r="K17">
            <v>16</v>
          </cell>
          <cell r="L17" t="str">
            <v>応札なし</v>
          </cell>
          <cell r="M17" t="str">
            <v>Ａ－２４　５食入</v>
          </cell>
          <cell r="N17" t="str">
            <v>一般</v>
          </cell>
        </row>
        <row r="18">
          <cell r="D18" t="str">
            <v/>
          </cell>
          <cell r="E18" t="str">
            <v>C000</v>
          </cell>
          <cell r="F18" t="str">
            <v/>
          </cell>
          <cell r="G18">
            <v>17</v>
          </cell>
          <cell r="H18" t="str">
            <v>荒くだきポテト</v>
          </cell>
          <cell r="I18" t="str">
            <v>規格表のとおり　Ｂ－２０</v>
          </cell>
          <cell r="J18" t="str">
            <v>kg</v>
          </cell>
          <cell r="K18">
            <v>8</v>
          </cell>
          <cell r="L18" t="str">
            <v>応札なし</v>
          </cell>
          <cell r="M18" t="str">
            <v>Ｂ－２０</v>
          </cell>
          <cell r="N18" t="str">
            <v>一般</v>
          </cell>
        </row>
        <row r="19">
          <cell r="D19" t="str">
            <v/>
          </cell>
          <cell r="E19" t="str">
            <v>C000</v>
          </cell>
          <cell r="F19" t="str">
            <v/>
          </cell>
          <cell r="G19">
            <v>18</v>
          </cell>
          <cell r="H19" t="str">
            <v>冷凍里芋</v>
          </cell>
          <cell r="I19" t="str">
            <v>規格表のとおり　Ｂ－１６</v>
          </cell>
          <cell r="J19" t="str">
            <v>kg</v>
          </cell>
          <cell r="K19">
            <v>12</v>
          </cell>
          <cell r="L19" t="str">
            <v>応札なし</v>
          </cell>
          <cell r="M19" t="str">
            <v>Ｂ－１６</v>
          </cell>
          <cell r="N19" t="str">
            <v>一般</v>
          </cell>
        </row>
        <row r="20">
          <cell r="D20" t="str">
            <v/>
          </cell>
          <cell r="E20" t="str">
            <v>C000</v>
          </cell>
          <cell r="F20" t="str">
            <v/>
          </cell>
          <cell r="G20">
            <v>19</v>
          </cell>
          <cell r="H20" t="str">
            <v>冷凍長芋ダイスカット</v>
          </cell>
          <cell r="I20" t="str">
            <v>規格表のとおり　Ｂ－２１</v>
          </cell>
          <cell r="J20" t="str">
            <v>kg</v>
          </cell>
          <cell r="K20">
            <v>2</v>
          </cell>
          <cell r="L20" t="str">
            <v>応札なし</v>
          </cell>
          <cell r="M20" t="str">
            <v>Ｂ－２１</v>
          </cell>
          <cell r="N20" t="str">
            <v>一般</v>
          </cell>
        </row>
        <row r="21">
          <cell r="D21" t="str">
            <v/>
          </cell>
          <cell r="E21" t="str">
            <v>C000</v>
          </cell>
          <cell r="F21" t="str">
            <v/>
          </cell>
          <cell r="G21">
            <v>20</v>
          </cell>
          <cell r="H21" t="str">
            <v>白ねりごま</v>
          </cell>
          <cell r="I21" t="str">
            <v>規格表のとおり　Ｌ－１２２　３００ｇ入</v>
          </cell>
          <cell r="J21" t="str">
            <v>個</v>
          </cell>
          <cell r="K21">
            <v>1</v>
          </cell>
          <cell r="L21" t="str">
            <v>応札なし</v>
          </cell>
          <cell r="M21" t="str">
            <v>Ｌ－１２２　３００ｇ入</v>
          </cell>
          <cell r="N21" t="str">
            <v>一般</v>
          </cell>
        </row>
        <row r="22">
          <cell r="D22" t="str">
            <v/>
          </cell>
          <cell r="E22" t="str">
            <v>C000</v>
          </cell>
          <cell r="F22" t="str">
            <v/>
          </cell>
          <cell r="G22">
            <v>21</v>
          </cell>
          <cell r="H22" t="str">
            <v>ミックスビーンズ</v>
          </cell>
          <cell r="I22" t="str">
            <v>規格表のとおり　Ｎ－１８０　５００ｇ入</v>
          </cell>
          <cell r="J22" t="str">
            <v>kg</v>
          </cell>
          <cell r="K22">
            <v>2.5</v>
          </cell>
          <cell r="L22" t="str">
            <v>応札なし</v>
          </cell>
          <cell r="M22" t="str">
            <v>Ｎ－１８０　５００ｇ入</v>
          </cell>
          <cell r="N22" t="str">
            <v>一般</v>
          </cell>
        </row>
        <row r="23">
          <cell r="D23" t="str">
            <v/>
          </cell>
          <cell r="E23" t="str">
            <v>C000</v>
          </cell>
          <cell r="F23" t="str">
            <v/>
          </cell>
          <cell r="G23">
            <v>22</v>
          </cell>
          <cell r="H23" t="str">
            <v>がんもどき</v>
          </cell>
          <cell r="I23" t="str">
            <v>規格表のとおり　Ｃ－１０</v>
          </cell>
          <cell r="J23" t="str">
            <v>袋</v>
          </cell>
          <cell r="K23">
            <v>2</v>
          </cell>
          <cell r="L23" t="str">
            <v>応札なし</v>
          </cell>
          <cell r="M23" t="str">
            <v>Ｃ－１０</v>
          </cell>
          <cell r="N23" t="str">
            <v>一般</v>
          </cell>
        </row>
        <row r="24">
          <cell r="D24" t="str">
            <v/>
          </cell>
          <cell r="E24" t="str">
            <v>C000</v>
          </cell>
          <cell r="F24" t="str">
            <v/>
          </cell>
          <cell r="G24">
            <v>23</v>
          </cell>
          <cell r="H24" t="str">
            <v>冷凍あさり</v>
          </cell>
          <cell r="I24" t="str">
            <v>規格表のとおり　Ｄ－９７</v>
          </cell>
          <cell r="J24" t="str">
            <v>kg</v>
          </cell>
          <cell r="K24">
            <v>4</v>
          </cell>
          <cell r="L24" t="str">
            <v>応札なし</v>
          </cell>
          <cell r="M24" t="str">
            <v>Ｄ－９７</v>
          </cell>
          <cell r="N24" t="str">
            <v>一般</v>
          </cell>
        </row>
        <row r="25">
          <cell r="D25" t="str">
            <v/>
          </cell>
          <cell r="E25" t="str">
            <v>C000</v>
          </cell>
          <cell r="F25" t="str">
            <v/>
          </cell>
          <cell r="G25">
            <v>24</v>
          </cell>
          <cell r="H25" t="str">
            <v>冷凍紫かのこいか</v>
          </cell>
          <cell r="I25" t="str">
            <v>規格表のとおり　Ｄ－１１８</v>
          </cell>
          <cell r="J25" t="str">
            <v>kg</v>
          </cell>
          <cell r="K25">
            <v>3</v>
          </cell>
          <cell r="L25" t="str">
            <v>応札なし</v>
          </cell>
          <cell r="M25" t="str">
            <v>Ｄ－１１８</v>
          </cell>
          <cell r="N25" t="str">
            <v>一般</v>
          </cell>
        </row>
        <row r="26">
          <cell r="D26" t="str">
            <v/>
          </cell>
          <cell r="E26" t="str">
            <v>C000</v>
          </cell>
          <cell r="F26" t="str">
            <v/>
          </cell>
          <cell r="G26">
            <v>25</v>
          </cell>
          <cell r="H26" t="str">
            <v>冷凍シーフードミックス</v>
          </cell>
          <cell r="I26" t="str">
            <v>規格表のとおり　Ｄ－１１４</v>
          </cell>
          <cell r="J26" t="str">
            <v>kg</v>
          </cell>
          <cell r="K26">
            <v>3</v>
          </cell>
          <cell r="L26" t="str">
            <v>応札なし</v>
          </cell>
          <cell r="M26" t="str">
            <v>Ｄ－１１４</v>
          </cell>
          <cell r="N26" t="str">
            <v>一般</v>
          </cell>
        </row>
        <row r="27">
          <cell r="D27" t="str">
            <v/>
          </cell>
          <cell r="E27" t="str">
            <v>C000</v>
          </cell>
          <cell r="F27" t="str">
            <v/>
          </cell>
          <cell r="G27">
            <v>26</v>
          </cell>
          <cell r="H27" t="str">
            <v>いか天ぷら</v>
          </cell>
          <cell r="I27" t="str">
            <v>規格表のとおり　Ｎ－９　５０個入</v>
          </cell>
          <cell r="J27" t="str">
            <v>箱</v>
          </cell>
          <cell r="K27">
            <v>2</v>
          </cell>
          <cell r="L27" t="str">
            <v>応札なし</v>
          </cell>
          <cell r="M27" t="str">
            <v>Ｎ－９　５０個入</v>
          </cell>
          <cell r="N27" t="str">
            <v>一般</v>
          </cell>
        </row>
        <row r="28">
          <cell r="D28" t="str">
            <v/>
          </cell>
          <cell r="E28" t="str">
            <v>C000</v>
          </cell>
          <cell r="F28" t="str">
            <v/>
          </cell>
          <cell r="G28">
            <v>27</v>
          </cell>
          <cell r="H28" t="str">
            <v>いか塩辛</v>
          </cell>
          <cell r="I28" t="str">
            <v>規格表のとおり　Ｄ－１２１　　２００ｇ入</v>
          </cell>
          <cell r="J28" t="str">
            <v>袋</v>
          </cell>
          <cell r="K28">
            <v>5</v>
          </cell>
          <cell r="L28" t="str">
            <v>応札なし</v>
          </cell>
          <cell r="M28" t="str">
            <v>Ｄ－１２１　　２００ｇ入</v>
          </cell>
          <cell r="N28" t="str">
            <v>一般</v>
          </cell>
        </row>
        <row r="29">
          <cell r="D29" t="str">
            <v/>
          </cell>
          <cell r="E29" t="str">
            <v>C000</v>
          </cell>
          <cell r="F29" t="str">
            <v/>
          </cell>
          <cell r="G29">
            <v>28</v>
          </cell>
          <cell r="H29" t="str">
            <v>冷凍むきえび</v>
          </cell>
          <cell r="I29" t="str">
            <v>規格表のとおり　Ｄ－１３０　３Ｌ　内容量１０００ｇ</v>
          </cell>
          <cell r="J29" t="str">
            <v>袋</v>
          </cell>
          <cell r="K29">
            <v>6</v>
          </cell>
          <cell r="L29" t="str">
            <v>応札なし</v>
          </cell>
          <cell r="M29" t="str">
            <v>Ｄ－１３０　３Ｌ　内容量１０００ｇ</v>
          </cell>
          <cell r="N29" t="str">
            <v>一般</v>
          </cell>
        </row>
        <row r="30">
          <cell r="D30" t="str">
            <v/>
          </cell>
          <cell r="E30" t="str">
            <v>C000</v>
          </cell>
          <cell r="F30" t="str">
            <v/>
          </cell>
          <cell r="G30">
            <v>29</v>
          </cell>
          <cell r="H30" t="str">
            <v>中華くらげ</v>
          </cell>
          <cell r="I30" t="str">
            <v>規格表のとおり　Ｄ－１３４</v>
          </cell>
          <cell r="J30" t="str">
            <v>箱</v>
          </cell>
          <cell r="K30">
            <v>2</v>
          </cell>
          <cell r="L30" t="str">
            <v>応札なし</v>
          </cell>
          <cell r="M30" t="str">
            <v>Ｄ－１３４</v>
          </cell>
          <cell r="N30" t="str">
            <v>一般</v>
          </cell>
        </row>
        <row r="31">
          <cell r="D31" t="str">
            <v/>
          </cell>
          <cell r="E31" t="str">
            <v>C000</v>
          </cell>
          <cell r="F31" t="str">
            <v/>
          </cell>
          <cell r="G31">
            <v>30</v>
          </cell>
          <cell r="H31" t="str">
            <v>板かまぼこ</v>
          </cell>
          <cell r="I31" t="str">
            <v>規格表のとおり　Ｄ－１４４</v>
          </cell>
          <cell r="J31" t="str">
            <v>本</v>
          </cell>
          <cell r="K31">
            <v>3</v>
          </cell>
          <cell r="L31" t="str">
            <v>応札なし</v>
          </cell>
          <cell r="M31" t="str">
            <v>Ｄ－１４４</v>
          </cell>
          <cell r="N31" t="str">
            <v>一般</v>
          </cell>
        </row>
        <row r="32">
          <cell r="D32" t="str">
            <v/>
          </cell>
          <cell r="E32" t="str">
            <v>C000</v>
          </cell>
          <cell r="F32" t="str">
            <v/>
          </cell>
          <cell r="G32">
            <v>31</v>
          </cell>
          <cell r="H32" t="str">
            <v>カニカマほぐし身</v>
          </cell>
          <cell r="I32" t="str">
            <v>規格表のとおり　Ｄ－１５８　５００ｇ入</v>
          </cell>
          <cell r="J32" t="str">
            <v>個</v>
          </cell>
          <cell r="K32">
            <v>6</v>
          </cell>
          <cell r="L32" t="str">
            <v>応札なし</v>
          </cell>
          <cell r="M32" t="str">
            <v>Ｄ－１５８　５００ｇ入</v>
          </cell>
          <cell r="N32" t="str">
            <v>一般</v>
          </cell>
        </row>
        <row r="33">
          <cell r="D33" t="str">
            <v/>
          </cell>
          <cell r="E33" t="str">
            <v>C000</v>
          </cell>
          <cell r="F33" t="str">
            <v/>
          </cell>
          <cell r="G33">
            <v>32</v>
          </cell>
          <cell r="H33" t="str">
            <v>さば生姜煮</v>
          </cell>
          <cell r="I33" t="str">
            <v>規格表のとおり　Ｄ－４４　６枚入</v>
          </cell>
          <cell r="J33" t="str">
            <v>袋</v>
          </cell>
          <cell r="K33">
            <v>16</v>
          </cell>
          <cell r="L33" t="str">
            <v>応札なし</v>
          </cell>
          <cell r="M33" t="str">
            <v>Ｄ－４４　６枚入</v>
          </cell>
          <cell r="N33" t="str">
            <v>一般</v>
          </cell>
        </row>
        <row r="34">
          <cell r="D34" t="str">
            <v/>
          </cell>
          <cell r="E34" t="str">
            <v>C000</v>
          </cell>
          <cell r="F34" t="str">
            <v/>
          </cell>
          <cell r="G34">
            <v>33</v>
          </cell>
          <cell r="H34" t="str">
            <v>さば味噌煮</v>
          </cell>
          <cell r="I34" t="str">
            <v>規格表のとおり　Ｄ－４５　６枚入</v>
          </cell>
          <cell r="J34" t="str">
            <v>袋</v>
          </cell>
          <cell r="K34">
            <v>9</v>
          </cell>
          <cell r="L34" t="str">
            <v>応札なし</v>
          </cell>
          <cell r="M34" t="str">
            <v>Ｄ－４５　６枚入</v>
          </cell>
          <cell r="N34" t="str">
            <v>一般</v>
          </cell>
        </row>
        <row r="35">
          <cell r="D35" t="str">
            <v/>
          </cell>
          <cell r="E35" t="str">
            <v>C000</v>
          </cell>
          <cell r="F35" t="str">
            <v/>
          </cell>
          <cell r="G35">
            <v>34</v>
          </cell>
          <cell r="H35" t="str">
            <v>冷凍カキフライ</v>
          </cell>
          <cell r="I35" t="str">
            <v>規格表のとおり　Ｎ－４１</v>
          </cell>
          <cell r="J35" t="str">
            <v>kg</v>
          </cell>
          <cell r="K35">
            <v>5</v>
          </cell>
          <cell r="L35" t="str">
            <v>応札なし</v>
          </cell>
          <cell r="M35" t="str">
            <v>Ｎ－４１</v>
          </cell>
          <cell r="N35" t="str">
            <v>一般</v>
          </cell>
        </row>
        <row r="36">
          <cell r="D36" t="str">
            <v/>
          </cell>
          <cell r="E36" t="str">
            <v>C000</v>
          </cell>
          <cell r="F36" t="str">
            <v/>
          </cell>
          <cell r="G36">
            <v>35</v>
          </cell>
          <cell r="H36" t="str">
            <v>あじフライ</v>
          </cell>
          <cell r="I36" t="str">
            <v>規格表のとおり　Ｎ－４４　６０ｇ</v>
          </cell>
          <cell r="J36" t="str">
            <v>kg</v>
          </cell>
          <cell r="K36">
            <v>3</v>
          </cell>
          <cell r="L36" t="str">
            <v>応札なし</v>
          </cell>
          <cell r="M36" t="str">
            <v>Ｎ－４４　６０ｇ</v>
          </cell>
          <cell r="N36" t="str">
            <v>一般</v>
          </cell>
        </row>
        <row r="37">
          <cell r="D37" t="str">
            <v/>
          </cell>
          <cell r="E37" t="str">
            <v>C000</v>
          </cell>
          <cell r="F37" t="str">
            <v/>
          </cell>
          <cell r="G37">
            <v>36</v>
          </cell>
          <cell r="H37" t="str">
            <v>かぼちゃコロッケ</v>
          </cell>
          <cell r="I37" t="str">
            <v>規格表のとおり　Ｎ－１０６　６５ｇ×２０個入</v>
          </cell>
          <cell r="J37" t="str">
            <v>袋</v>
          </cell>
          <cell r="K37">
            <v>4</v>
          </cell>
          <cell r="L37" t="str">
            <v>応札なし</v>
          </cell>
          <cell r="M37" t="str">
            <v>Ｎ－１０６　６５ｇ×２０個入</v>
          </cell>
          <cell r="N37" t="str">
            <v>一般</v>
          </cell>
        </row>
        <row r="38">
          <cell r="D38" t="str">
            <v/>
          </cell>
          <cell r="E38" t="str">
            <v>C000</v>
          </cell>
          <cell r="F38" t="str">
            <v/>
          </cell>
          <cell r="G38">
            <v>37</v>
          </cell>
          <cell r="H38" t="str">
            <v>牛肉コロッケ</v>
          </cell>
          <cell r="I38" t="str">
            <v>規格表のとおり　Ｎ－５５　６０ｇ×２０個入</v>
          </cell>
          <cell r="J38" t="str">
            <v>袋</v>
          </cell>
          <cell r="K38">
            <v>4</v>
          </cell>
          <cell r="L38" t="str">
            <v>応札なし</v>
          </cell>
          <cell r="M38" t="str">
            <v>Ｎ－５５　６０ｇ×２０個入</v>
          </cell>
          <cell r="N38" t="str">
            <v>一般</v>
          </cell>
        </row>
        <row r="39">
          <cell r="D39" t="str">
            <v/>
          </cell>
          <cell r="E39" t="str">
            <v>C000</v>
          </cell>
          <cell r="F39" t="str">
            <v/>
          </cell>
          <cell r="G39">
            <v>38</v>
          </cell>
          <cell r="H39" t="str">
            <v>鶏もも肉２００</v>
          </cell>
          <cell r="I39" t="str">
            <v>規格表のとおり　Ｅ－２９</v>
          </cell>
          <cell r="J39" t="str">
            <v>kg</v>
          </cell>
          <cell r="K39">
            <v>50</v>
          </cell>
          <cell r="L39" t="str">
            <v>応札なし</v>
          </cell>
          <cell r="M39" t="str">
            <v>Ｅ－２９</v>
          </cell>
          <cell r="N39" t="str">
            <v>一般</v>
          </cell>
        </row>
        <row r="40">
          <cell r="D40" t="str">
            <v/>
          </cell>
          <cell r="E40" t="str">
            <v>C000</v>
          </cell>
          <cell r="F40" t="str">
            <v/>
          </cell>
          <cell r="G40">
            <v>39</v>
          </cell>
          <cell r="H40" t="str">
            <v>蒸し鶏ほぐし身</v>
          </cell>
          <cell r="I40" t="str">
            <v>規格表のとおり　Ｅ－４２</v>
          </cell>
          <cell r="J40" t="str">
            <v>kg</v>
          </cell>
          <cell r="K40">
            <v>3</v>
          </cell>
          <cell r="L40" t="str">
            <v>応札なし</v>
          </cell>
          <cell r="M40" t="str">
            <v>Ｅ－４２</v>
          </cell>
          <cell r="N40" t="str">
            <v>一般</v>
          </cell>
        </row>
        <row r="41">
          <cell r="D41" t="str">
            <v/>
          </cell>
          <cell r="E41" t="str">
            <v>C000</v>
          </cell>
          <cell r="F41" t="str">
            <v/>
          </cell>
          <cell r="G41">
            <v>40</v>
          </cell>
          <cell r="H41" t="str">
            <v>チキン醤油風味</v>
          </cell>
          <cell r="I41" t="str">
            <v>規格表のとおり　Ｎ－１５４　２４ｇ×３０個入</v>
          </cell>
          <cell r="J41" t="str">
            <v>袋</v>
          </cell>
          <cell r="K41">
            <v>7</v>
          </cell>
          <cell r="L41" t="str">
            <v>応札なし</v>
          </cell>
          <cell r="M41" t="str">
            <v>Ｎ－１５４　２４ｇ×３０個入</v>
          </cell>
          <cell r="N41" t="str">
            <v>一般</v>
          </cell>
        </row>
        <row r="42">
          <cell r="D42" t="str">
            <v/>
          </cell>
          <cell r="E42" t="str">
            <v>C000</v>
          </cell>
          <cell r="F42" t="str">
            <v/>
          </cell>
          <cell r="G42">
            <v>41</v>
          </cell>
          <cell r="H42" t="str">
            <v>チキン（焼目付き）</v>
          </cell>
          <cell r="I42" t="str">
            <v>規格表のとおり　Ｎ－２０６　</v>
          </cell>
          <cell r="J42" t="str">
            <v>袋</v>
          </cell>
          <cell r="K42">
            <v>3</v>
          </cell>
          <cell r="L42" t="str">
            <v>応札なし</v>
          </cell>
          <cell r="M42" t="str">
            <v>Ｎ－２０６　</v>
          </cell>
          <cell r="N42" t="str">
            <v>一般</v>
          </cell>
        </row>
        <row r="43">
          <cell r="D43" t="str">
            <v/>
          </cell>
          <cell r="E43" t="str">
            <v>C000</v>
          </cell>
          <cell r="F43" t="str">
            <v/>
          </cell>
          <cell r="G43">
            <v>42</v>
          </cell>
          <cell r="H43" t="str">
            <v>味付肉団子</v>
          </cell>
          <cell r="I43" t="str">
            <v>規格表のとおり　Ｎ－２０８</v>
          </cell>
          <cell r="J43" t="str">
            <v>袋</v>
          </cell>
          <cell r="K43">
            <v>11</v>
          </cell>
          <cell r="L43" t="str">
            <v>応札なし</v>
          </cell>
          <cell r="M43" t="str">
            <v>Ｎ－２０８</v>
          </cell>
          <cell r="N43" t="str">
            <v>一般</v>
          </cell>
        </row>
        <row r="44">
          <cell r="D44" t="str">
            <v/>
          </cell>
          <cell r="E44" t="str">
            <v>C000</v>
          </cell>
          <cell r="F44" t="str">
            <v/>
          </cell>
          <cell r="G44">
            <v>43</v>
          </cell>
          <cell r="H44" t="str">
            <v>ハムステーキ</v>
          </cell>
          <cell r="I44" t="str">
            <v>規格表のとおり　Ｅ－５２</v>
          </cell>
          <cell r="J44" t="str">
            <v>袋</v>
          </cell>
          <cell r="K44">
            <v>5</v>
          </cell>
          <cell r="L44" t="str">
            <v>応札なし</v>
          </cell>
          <cell r="M44" t="str">
            <v>Ｅ－５２</v>
          </cell>
          <cell r="N44" t="str">
            <v>一般</v>
          </cell>
        </row>
        <row r="45">
          <cell r="D45" t="str">
            <v/>
          </cell>
          <cell r="E45" t="str">
            <v>C000</v>
          </cell>
          <cell r="F45" t="str">
            <v/>
          </cell>
          <cell r="G45">
            <v>44</v>
          </cell>
          <cell r="H45" t="str">
            <v>バイキング用ソーセージ</v>
          </cell>
          <cell r="I45" t="str">
            <v>規格表のとおり　Ｅ－５３　　１ｋｇ　６１～６４本入</v>
          </cell>
          <cell r="J45" t="str">
            <v>kg</v>
          </cell>
          <cell r="K45">
            <v>6</v>
          </cell>
          <cell r="L45" t="str">
            <v>応札なし</v>
          </cell>
          <cell r="M45" t="str">
            <v>Ｅ－５３　　１ｋｇ　６１～６４本入</v>
          </cell>
          <cell r="N45" t="str">
            <v>一般</v>
          </cell>
        </row>
        <row r="46">
          <cell r="D46" t="str">
            <v/>
          </cell>
          <cell r="E46" t="str">
            <v>C000</v>
          </cell>
          <cell r="F46" t="str">
            <v/>
          </cell>
          <cell r="G46">
            <v>45</v>
          </cell>
          <cell r="H46" t="str">
            <v>ハンバーグＢ</v>
          </cell>
          <cell r="I46" t="str">
            <v>規格表のとおり　Ｎ－９０　カントリーバーグ　１０個入</v>
          </cell>
          <cell r="J46" t="str">
            <v>袋</v>
          </cell>
          <cell r="K46">
            <v>8</v>
          </cell>
          <cell r="L46" t="str">
            <v>応札なし</v>
          </cell>
          <cell r="M46" t="str">
            <v>Ｎ－９０　カントリーバーグ　１０個入</v>
          </cell>
          <cell r="N46" t="str">
            <v>一般</v>
          </cell>
        </row>
        <row r="47">
          <cell r="D47" t="str">
            <v/>
          </cell>
          <cell r="E47" t="str">
            <v>C000</v>
          </cell>
          <cell r="F47" t="str">
            <v/>
          </cell>
          <cell r="G47">
            <v>46</v>
          </cell>
          <cell r="H47" t="str">
            <v>錦糸卵細切り</v>
          </cell>
          <cell r="I47" t="str">
            <v>規格表のとおり　Ｆ－８</v>
          </cell>
          <cell r="J47" t="str">
            <v>袋</v>
          </cell>
          <cell r="K47">
            <v>6</v>
          </cell>
          <cell r="L47" t="str">
            <v>応札なし</v>
          </cell>
          <cell r="M47" t="str">
            <v>Ｆ－８</v>
          </cell>
          <cell r="N47" t="str">
            <v>一般</v>
          </cell>
        </row>
        <row r="48">
          <cell r="D48" t="str">
            <v/>
          </cell>
          <cell r="E48" t="str">
            <v>C000</v>
          </cell>
          <cell r="F48" t="str">
            <v/>
          </cell>
          <cell r="G48">
            <v>47</v>
          </cell>
          <cell r="H48" t="str">
            <v>オムレツチーズ</v>
          </cell>
          <cell r="I48" t="str">
            <v>規格表のとおり　Ｆ－１２</v>
          </cell>
          <cell r="J48" t="str">
            <v>袋</v>
          </cell>
          <cell r="K48">
            <v>8</v>
          </cell>
          <cell r="L48" t="str">
            <v>応札なし</v>
          </cell>
          <cell r="M48" t="str">
            <v>Ｆ－１２</v>
          </cell>
          <cell r="N48" t="str">
            <v>一般</v>
          </cell>
        </row>
        <row r="49">
          <cell r="D49" t="str">
            <v/>
          </cell>
          <cell r="E49" t="str">
            <v>C000</v>
          </cell>
          <cell r="F49" t="str">
            <v/>
          </cell>
          <cell r="G49">
            <v>48</v>
          </cell>
          <cell r="H49" t="str">
            <v>オムレツホウレン草</v>
          </cell>
          <cell r="I49" t="str">
            <v>規格表のとおり　Ｆ－１３</v>
          </cell>
          <cell r="J49" t="str">
            <v>袋</v>
          </cell>
          <cell r="K49">
            <v>15</v>
          </cell>
          <cell r="L49" t="str">
            <v>応札なし</v>
          </cell>
          <cell r="M49" t="str">
            <v>Ｆ－１３</v>
          </cell>
          <cell r="N49" t="str">
            <v>一般</v>
          </cell>
        </row>
        <row r="50">
          <cell r="D50" t="str">
            <v/>
          </cell>
          <cell r="E50" t="str">
            <v>C000</v>
          </cell>
          <cell r="F50" t="str">
            <v/>
          </cell>
          <cell r="G50">
            <v>49</v>
          </cell>
          <cell r="H50" t="str">
            <v>ミートインオムレツ</v>
          </cell>
          <cell r="I50" t="str">
            <v>規格表のとおり　Ｆ－１１　５０ｇ×２０個入</v>
          </cell>
          <cell r="J50" t="str">
            <v>袋</v>
          </cell>
          <cell r="K50">
            <v>2</v>
          </cell>
          <cell r="L50" t="str">
            <v>応札なし</v>
          </cell>
          <cell r="M50" t="str">
            <v>Ｆ－１１　５０ｇ×２０個入</v>
          </cell>
          <cell r="N50" t="str">
            <v>一般</v>
          </cell>
        </row>
        <row r="51">
          <cell r="D51" t="str">
            <v/>
          </cell>
          <cell r="E51" t="str">
            <v>C000</v>
          </cell>
          <cell r="F51" t="str">
            <v/>
          </cell>
          <cell r="G51">
            <v>50</v>
          </cell>
          <cell r="H51" t="str">
            <v>卵焼</v>
          </cell>
          <cell r="I51" t="str">
            <v>規格表のとおり　Ｆ－１８　２５ｇ×２０個入</v>
          </cell>
          <cell r="J51" t="str">
            <v>袋</v>
          </cell>
          <cell r="K51">
            <v>13</v>
          </cell>
          <cell r="L51" t="str">
            <v>応札なし</v>
          </cell>
          <cell r="M51" t="str">
            <v>Ｆ－１８　２５ｇ×２０個入</v>
          </cell>
          <cell r="N51" t="str">
            <v>一般</v>
          </cell>
        </row>
        <row r="52">
          <cell r="D52" t="str">
            <v/>
          </cell>
          <cell r="E52" t="str">
            <v>C000</v>
          </cell>
          <cell r="F52" t="str">
            <v/>
          </cell>
          <cell r="G52">
            <v>51</v>
          </cell>
          <cell r="H52" t="str">
            <v>ナチュラルミックスチーズ</v>
          </cell>
          <cell r="I52" t="str">
            <v>規格表のとおり　Ｆ－８５</v>
          </cell>
          <cell r="J52" t="str">
            <v>kg</v>
          </cell>
          <cell r="K52">
            <v>5</v>
          </cell>
          <cell r="L52" t="str">
            <v>応札なし</v>
          </cell>
          <cell r="M52" t="str">
            <v>Ｆ－８５</v>
          </cell>
          <cell r="N52" t="str">
            <v>一般</v>
          </cell>
        </row>
        <row r="53">
          <cell r="D53" t="str">
            <v/>
          </cell>
          <cell r="E53" t="str">
            <v>C000</v>
          </cell>
          <cell r="F53" t="str">
            <v/>
          </cell>
          <cell r="G53">
            <v>52</v>
          </cell>
          <cell r="H53" t="str">
            <v>冷凍ミックスベジタブル</v>
          </cell>
          <cell r="I53" t="str">
            <v>規格表のとおり　Ｎ－１１４</v>
          </cell>
          <cell r="J53" t="str">
            <v>kg</v>
          </cell>
          <cell r="K53">
            <v>1</v>
          </cell>
          <cell r="L53" t="str">
            <v>応札なし</v>
          </cell>
          <cell r="M53" t="str">
            <v>Ｎ－１１４</v>
          </cell>
          <cell r="N53" t="str">
            <v>一般</v>
          </cell>
        </row>
        <row r="54">
          <cell r="D54" t="str">
            <v/>
          </cell>
          <cell r="E54" t="str">
            <v>C000</v>
          </cell>
          <cell r="F54" t="str">
            <v/>
          </cell>
          <cell r="G54">
            <v>53</v>
          </cell>
          <cell r="H54" t="str">
            <v>冷凍きざみオクラ</v>
          </cell>
          <cell r="I54" t="str">
            <v>規格表のとおり　Ｎ－１３５</v>
          </cell>
          <cell r="J54" t="str">
            <v>袋</v>
          </cell>
          <cell r="K54">
            <v>4</v>
          </cell>
          <cell r="L54" t="str">
            <v>応札なし</v>
          </cell>
          <cell r="M54" t="str">
            <v>Ｎ－１３５</v>
          </cell>
          <cell r="N54" t="str">
            <v>一般</v>
          </cell>
        </row>
        <row r="55">
          <cell r="D55" t="str">
            <v/>
          </cell>
          <cell r="E55" t="str">
            <v>C000</v>
          </cell>
          <cell r="F55" t="str">
            <v/>
          </cell>
          <cell r="G55">
            <v>54</v>
          </cell>
          <cell r="H55" t="str">
            <v>パンプキンポタージュ</v>
          </cell>
          <cell r="I55" t="str">
            <v>規格表のとおり　Ｌ－１１７</v>
          </cell>
          <cell r="J55" t="str">
            <v>kg</v>
          </cell>
          <cell r="K55">
            <v>2</v>
          </cell>
          <cell r="L55" t="str">
            <v>応札なし</v>
          </cell>
          <cell r="M55" t="str">
            <v>Ｌ－１１７</v>
          </cell>
          <cell r="N55" t="str">
            <v>一般</v>
          </cell>
        </row>
        <row r="56">
          <cell r="D56" t="str">
            <v/>
          </cell>
          <cell r="E56" t="str">
            <v>C000</v>
          </cell>
          <cell r="F56" t="str">
            <v/>
          </cell>
          <cell r="G56">
            <v>55</v>
          </cell>
          <cell r="H56" t="str">
            <v>ふき水煮</v>
          </cell>
          <cell r="I56" t="str">
            <v>規格表のとおり　Ｇ－４８</v>
          </cell>
          <cell r="J56" t="str">
            <v>kg</v>
          </cell>
          <cell r="K56">
            <v>8</v>
          </cell>
          <cell r="L56" t="str">
            <v>応札なし</v>
          </cell>
          <cell r="M56" t="str">
            <v>Ｇ－４８</v>
          </cell>
          <cell r="N56" t="str">
            <v>一般</v>
          </cell>
        </row>
        <row r="57">
          <cell r="D57" t="str">
            <v/>
          </cell>
          <cell r="E57" t="str">
            <v>C000</v>
          </cell>
          <cell r="F57" t="str">
            <v/>
          </cell>
          <cell r="G57">
            <v>56</v>
          </cell>
          <cell r="H57" t="str">
            <v>冷凍ブロッコリー</v>
          </cell>
          <cell r="I57" t="str">
            <v>規格表のとおり　Ｎ－１１１</v>
          </cell>
          <cell r="J57" t="str">
            <v>kg</v>
          </cell>
          <cell r="K57">
            <v>10</v>
          </cell>
          <cell r="L57" t="str">
            <v>応札なし</v>
          </cell>
          <cell r="M57" t="str">
            <v>Ｎ－１１１</v>
          </cell>
          <cell r="N57" t="str">
            <v>一般</v>
          </cell>
        </row>
        <row r="58">
          <cell r="D58" t="str">
            <v/>
          </cell>
          <cell r="E58" t="str">
            <v>C000</v>
          </cell>
          <cell r="F58" t="str">
            <v/>
          </cell>
          <cell r="G58">
            <v>57</v>
          </cell>
          <cell r="H58" t="str">
            <v>冷凍中華野菜ミックス</v>
          </cell>
          <cell r="I58" t="str">
            <v>規格表のとおり　Ｎ－１１２</v>
          </cell>
          <cell r="J58" t="str">
            <v>kg</v>
          </cell>
          <cell r="K58">
            <v>3</v>
          </cell>
          <cell r="L58" t="str">
            <v>応札なし</v>
          </cell>
          <cell r="M58" t="str">
            <v>Ｎ－１１２</v>
          </cell>
          <cell r="N58" t="str">
            <v>一般</v>
          </cell>
        </row>
        <row r="59">
          <cell r="D59" t="str">
            <v/>
          </cell>
          <cell r="E59" t="str">
            <v>C000</v>
          </cell>
          <cell r="F59" t="str">
            <v/>
          </cell>
          <cell r="G59">
            <v>58</v>
          </cell>
          <cell r="H59" t="str">
            <v>冷凍小松菜</v>
          </cell>
          <cell r="I59" t="str">
            <v>規格表のとおり　Ｎ－１３０</v>
          </cell>
          <cell r="J59" t="str">
            <v>kg</v>
          </cell>
          <cell r="K59">
            <v>4</v>
          </cell>
          <cell r="L59" t="str">
            <v>応札なし</v>
          </cell>
          <cell r="M59" t="str">
            <v>Ｎ－１３０</v>
          </cell>
          <cell r="N59" t="str">
            <v>一般</v>
          </cell>
        </row>
        <row r="60">
          <cell r="D60" t="str">
            <v/>
          </cell>
          <cell r="E60" t="str">
            <v>C000</v>
          </cell>
          <cell r="F60" t="str">
            <v/>
          </cell>
          <cell r="G60">
            <v>59</v>
          </cell>
          <cell r="H60" t="str">
            <v>冷凍法蓮草</v>
          </cell>
          <cell r="I60" t="str">
            <v>規格表のとおり　Ｎ－１１３</v>
          </cell>
          <cell r="J60" t="str">
            <v>kg</v>
          </cell>
          <cell r="K60">
            <v>19</v>
          </cell>
          <cell r="L60" t="str">
            <v>応札なし</v>
          </cell>
          <cell r="M60" t="str">
            <v>Ｎ－１１３</v>
          </cell>
          <cell r="N60" t="str">
            <v>一般</v>
          </cell>
        </row>
        <row r="61">
          <cell r="D61" t="str">
            <v/>
          </cell>
          <cell r="E61" t="str">
            <v>C000</v>
          </cell>
          <cell r="F61" t="str">
            <v/>
          </cell>
          <cell r="G61">
            <v>60</v>
          </cell>
          <cell r="H61" t="str">
            <v>冷凍モロヘイヤ</v>
          </cell>
          <cell r="I61" t="str">
            <v>規格表のとおり　Ｎ－１２８</v>
          </cell>
          <cell r="J61" t="str">
            <v>kg</v>
          </cell>
          <cell r="K61">
            <v>7</v>
          </cell>
          <cell r="L61" t="str">
            <v>応札なし</v>
          </cell>
          <cell r="M61" t="str">
            <v>Ｎ－１２８</v>
          </cell>
          <cell r="N61" t="str">
            <v>一般</v>
          </cell>
        </row>
        <row r="62">
          <cell r="D62" t="str">
            <v/>
          </cell>
          <cell r="E62" t="str">
            <v>C000</v>
          </cell>
          <cell r="F62" t="str">
            <v/>
          </cell>
          <cell r="G62">
            <v>61</v>
          </cell>
          <cell r="H62" t="str">
            <v>冷凍さやいんげんカット</v>
          </cell>
          <cell r="I62" t="str">
            <v>規格表のとおり　Ｎ－１１５</v>
          </cell>
          <cell r="J62" t="str">
            <v>kg</v>
          </cell>
          <cell r="K62">
            <v>3</v>
          </cell>
          <cell r="L62" t="str">
            <v>応札なし</v>
          </cell>
          <cell r="M62" t="str">
            <v>Ｎ－１１５</v>
          </cell>
          <cell r="N62" t="str">
            <v>一般</v>
          </cell>
        </row>
        <row r="63">
          <cell r="D63" t="str">
            <v/>
          </cell>
          <cell r="E63" t="str">
            <v>C000</v>
          </cell>
          <cell r="F63" t="str">
            <v/>
          </cell>
          <cell r="G63">
            <v>62</v>
          </cell>
          <cell r="H63" t="str">
            <v>冷凍むき枝豆</v>
          </cell>
          <cell r="I63" t="str">
            <v>規格表のとおり　Ｎ－１３３</v>
          </cell>
          <cell r="J63" t="str">
            <v>kg</v>
          </cell>
          <cell r="K63">
            <v>2</v>
          </cell>
          <cell r="L63" t="str">
            <v>応札なし</v>
          </cell>
          <cell r="M63" t="str">
            <v>Ｎ－１３３</v>
          </cell>
          <cell r="N63" t="str">
            <v>一般</v>
          </cell>
        </row>
        <row r="64">
          <cell r="D64" t="str">
            <v/>
          </cell>
          <cell r="E64" t="str">
            <v>C000</v>
          </cell>
          <cell r="F64" t="str">
            <v/>
          </cell>
          <cell r="G64">
            <v>63</v>
          </cell>
          <cell r="H64" t="str">
            <v>ロールキャベツ</v>
          </cell>
          <cell r="I64" t="str">
            <v>規格表のとおり　Ｎ－１０３　７０ｇ×１０個入</v>
          </cell>
          <cell r="J64" t="str">
            <v>袋</v>
          </cell>
          <cell r="K64">
            <v>5</v>
          </cell>
          <cell r="L64" t="str">
            <v>応札なし</v>
          </cell>
          <cell r="M64" t="str">
            <v>Ｎ－１０３　７０ｇ×１０個入</v>
          </cell>
          <cell r="N64" t="str">
            <v>一般</v>
          </cell>
        </row>
        <row r="65">
          <cell r="D65" t="str">
            <v/>
          </cell>
          <cell r="E65" t="str">
            <v>C000</v>
          </cell>
          <cell r="F65" t="str">
            <v/>
          </cell>
          <cell r="G65">
            <v>64</v>
          </cell>
          <cell r="H65" t="str">
            <v>赤しそふりかけ</v>
          </cell>
          <cell r="I65" t="str">
            <v>規格表のとおり　Ｇ－３３　ゆかり　２００ｇ</v>
          </cell>
          <cell r="J65" t="str">
            <v>袋</v>
          </cell>
          <cell r="K65">
            <v>1</v>
          </cell>
          <cell r="L65" t="str">
            <v>応札なし</v>
          </cell>
          <cell r="M65" t="str">
            <v>Ｇ－３３　ゆかり　２００ｇ</v>
          </cell>
          <cell r="N65" t="str">
            <v>一般</v>
          </cell>
        </row>
        <row r="66">
          <cell r="D66" t="str">
            <v/>
          </cell>
          <cell r="E66" t="str">
            <v>C000</v>
          </cell>
          <cell r="F66" t="str">
            <v/>
          </cell>
          <cell r="G66">
            <v>65</v>
          </cell>
          <cell r="H66" t="str">
            <v>カーネルコーン</v>
          </cell>
          <cell r="I66" t="str">
            <v>規格表のとおり　Ｎ－１２４</v>
          </cell>
          <cell r="J66" t="str">
            <v>kg</v>
          </cell>
          <cell r="K66">
            <v>7</v>
          </cell>
          <cell r="L66" t="str">
            <v>応札なし</v>
          </cell>
          <cell r="M66" t="str">
            <v>Ｎ－１２４</v>
          </cell>
          <cell r="N66" t="str">
            <v>一般</v>
          </cell>
        </row>
        <row r="67">
          <cell r="D67" t="str">
            <v/>
          </cell>
          <cell r="E67" t="str">
            <v>C000</v>
          </cell>
          <cell r="F67" t="str">
            <v/>
          </cell>
          <cell r="G67">
            <v>66</v>
          </cell>
          <cell r="H67" t="str">
            <v>冷凍れんこん</v>
          </cell>
          <cell r="I67" t="str">
            <v>規格表のとおり　Ｎ－１２５</v>
          </cell>
          <cell r="J67" t="str">
            <v>kg</v>
          </cell>
          <cell r="K67">
            <v>1.5</v>
          </cell>
          <cell r="L67" t="str">
            <v>応札なし</v>
          </cell>
          <cell r="M67" t="str">
            <v>Ｎ－１２５</v>
          </cell>
          <cell r="N67" t="str">
            <v>一般</v>
          </cell>
        </row>
        <row r="68">
          <cell r="D68" t="str">
            <v/>
          </cell>
          <cell r="E68" t="str">
            <v>C000</v>
          </cell>
          <cell r="F68" t="str">
            <v/>
          </cell>
          <cell r="G68">
            <v>67</v>
          </cell>
          <cell r="H68" t="str">
            <v>れんこんスライス</v>
          </cell>
          <cell r="I68" t="str">
            <v>規格表のとおり　Ｇ－５２</v>
          </cell>
          <cell r="J68" t="str">
            <v>袋</v>
          </cell>
          <cell r="K68">
            <v>4</v>
          </cell>
          <cell r="L68" t="str">
            <v>応札なし</v>
          </cell>
          <cell r="M68" t="str">
            <v>Ｇ－５２</v>
          </cell>
          <cell r="N68" t="str">
            <v>一般</v>
          </cell>
        </row>
        <row r="69">
          <cell r="D69" t="str">
            <v/>
          </cell>
          <cell r="E69" t="str">
            <v>C000</v>
          </cell>
          <cell r="F69" t="str">
            <v/>
          </cell>
          <cell r="G69">
            <v>68</v>
          </cell>
          <cell r="H69" t="str">
            <v>ぽん酢</v>
          </cell>
          <cell r="I69" t="str">
            <v>規格表のとおり　Ｌ－１１　味ぽん　ミツカン　１．８Ｌ</v>
          </cell>
          <cell r="J69" t="str">
            <v>本</v>
          </cell>
          <cell r="K69">
            <v>1</v>
          </cell>
          <cell r="L69" t="str">
            <v>応札なし</v>
          </cell>
          <cell r="M69" t="str">
            <v>Ｌ－１１　味ぽん　ミツカン　１．８Ｌ</v>
          </cell>
          <cell r="N69" t="str">
            <v>一般</v>
          </cell>
        </row>
        <row r="70">
          <cell r="D70" t="str">
            <v/>
          </cell>
          <cell r="E70" t="str">
            <v>C000</v>
          </cell>
          <cell r="F70" t="str">
            <v/>
          </cell>
          <cell r="G70">
            <v>69</v>
          </cell>
          <cell r="H70" t="str">
            <v>トマトピューレ</v>
          </cell>
          <cell r="I70" t="str">
            <v>規格表のとおり　Ｌ－２４</v>
          </cell>
          <cell r="J70" t="str">
            <v>袋</v>
          </cell>
          <cell r="K70">
            <v>1</v>
          </cell>
          <cell r="L70" t="str">
            <v>応札なし</v>
          </cell>
          <cell r="M70" t="str">
            <v>Ｌ－２４</v>
          </cell>
          <cell r="N70" t="str">
            <v>一般</v>
          </cell>
        </row>
        <row r="71">
          <cell r="D71" t="str">
            <v/>
          </cell>
          <cell r="E71" t="str">
            <v>C000</v>
          </cell>
          <cell r="F71" t="str">
            <v/>
          </cell>
          <cell r="G71">
            <v>70</v>
          </cell>
          <cell r="H71" t="str">
            <v>和風玉葱ドレッシング</v>
          </cell>
          <cell r="I71" t="str">
            <v>規格表のとおり　Ｌ－５０　１Ｌ</v>
          </cell>
          <cell r="J71" t="str">
            <v>本</v>
          </cell>
          <cell r="K71">
            <v>2</v>
          </cell>
          <cell r="L71" t="str">
            <v>応札なし</v>
          </cell>
          <cell r="M71" t="str">
            <v>Ｌ－５０　１Ｌ</v>
          </cell>
          <cell r="N71" t="str">
            <v>一般</v>
          </cell>
        </row>
        <row r="72">
          <cell r="D72" t="str">
            <v/>
          </cell>
          <cell r="E72" t="str">
            <v>C000</v>
          </cell>
          <cell r="F72" t="str">
            <v/>
          </cell>
          <cell r="G72">
            <v>71</v>
          </cell>
          <cell r="H72" t="str">
            <v>焙煎胡麻ドレッシング</v>
          </cell>
          <cell r="I72" t="str">
            <v>規格表のとおり　Ｌ－４７</v>
          </cell>
          <cell r="J72" t="str">
            <v>本</v>
          </cell>
          <cell r="K72">
            <v>1</v>
          </cell>
          <cell r="L72" t="str">
            <v>応札なし</v>
          </cell>
          <cell r="M72" t="str">
            <v>Ｌ－４７</v>
          </cell>
          <cell r="N72" t="str">
            <v>一般</v>
          </cell>
        </row>
        <row r="73">
          <cell r="D73" t="str">
            <v/>
          </cell>
          <cell r="E73" t="str">
            <v>C000</v>
          </cell>
          <cell r="F73" t="str">
            <v/>
          </cell>
          <cell r="G73">
            <v>72</v>
          </cell>
          <cell r="H73" t="str">
            <v>和風大根おろしドレッシング</v>
          </cell>
          <cell r="I73" t="str">
            <v>規格表のとおり　Ｌ－４８</v>
          </cell>
          <cell r="J73" t="str">
            <v>本</v>
          </cell>
          <cell r="K73">
            <v>1</v>
          </cell>
          <cell r="L73" t="str">
            <v>応札なし</v>
          </cell>
          <cell r="M73" t="str">
            <v>Ｌ－４８</v>
          </cell>
          <cell r="N73" t="str">
            <v>一般</v>
          </cell>
        </row>
        <row r="74">
          <cell r="D74" t="str">
            <v/>
          </cell>
          <cell r="E74" t="str">
            <v>C000</v>
          </cell>
          <cell r="F74" t="str">
            <v/>
          </cell>
          <cell r="G74">
            <v>73</v>
          </cell>
          <cell r="H74" t="str">
            <v>フレンチドレッシング白</v>
          </cell>
          <cell r="I74" t="str">
            <v>規格表のとおり　Ｌ－５３</v>
          </cell>
          <cell r="J74" t="str">
            <v>本</v>
          </cell>
          <cell r="K74">
            <v>1</v>
          </cell>
          <cell r="L74" t="str">
            <v>応札なし</v>
          </cell>
          <cell r="M74" t="str">
            <v>Ｌ－５３</v>
          </cell>
          <cell r="N74" t="str">
            <v>一般</v>
          </cell>
        </row>
        <row r="75">
          <cell r="D75" t="str">
            <v/>
          </cell>
          <cell r="E75" t="str">
            <v>C000</v>
          </cell>
          <cell r="F75" t="str">
            <v/>
          </cell>
          <cell r="G75">
            <v>74</v>
          </cell>
          <cell r="H75" t="str">
            <v>荒挽マスタード</v>
          </cell>
          <cell r="I75" t="str">
            <v>規格表のとおり　Ｌ－５９　３２０ｇ</v>
          </cell>
          <cell r="J75" t="str">
            <v>本</v>
          </cell>
          <cell r="K75">
            <v>1</v>
          </cell>
          <cell r="L75" t="str">
            <v>応札なし</v>
          </cell>
          <cell r="M75" t="str">
            <v>Ｌ－５９　３２０ｇ</v>
          </cell>
          <cell r="N75" t="str">
            <v>一般</v>
          </cell>
        </row>
        <row r="76">
          <cell r="D76" t="str">
            <v/>
          </cell>
          <cell r="E76" t="str">
            <v>C000</v>
          </cell>
          <cell r="F76" t="str">
            <v/>
          </cell>
          <cell r="G76">
            <v>75</v>
          </cell>
          <cell r="H76" t="str">
            <v>カレールー湿潤</v>
          </cell>
          <cell r="I76" t="str">
            <v>規格表のとおり　Ｌ－６８　マドラスカレー</v>
          </cell>
          <cell r="J76" t="str">
            <v>kg</v>
          </cell>
          <cell r="K76">
            <v>5</v>
          </cell>
          <cell r="L76" t="str">
            <v>応札なし</v>
          </cell>
          <cell r="M76" t="str">
            <v>Ｌ－６８　マドラスカレー</v>
          </cell>
          <cell r="N76" t="str">
            <v>一般</v>
          </cell>
        </row>
        <row r="77">
          <cell r="D77" t="str">
            <v/>
          </cell>
          <cell r="E77" t="str">
            <v>C000</v>
          </cell>
          <cell r="F77" t="str">
            <v/>
          </cell>
          <cell r="G77">
            <v>76</v>
          </cell>
          <cell r="H77" t="str">
            <v>山椒</v>
          </cell>
          <cell r="I77" t="str">
            <v>規格表のとおり　Ｌ－６６　６５ｇ</v>
          </cell>
          <cell r="J77" t="str">
            <v>個</v>
          </cell>
          <cell r="K77">
            <v>1</v>
          </cell>
          <cell r="L77" t="str">
            <v>応札なし</v>
          </cell>
          <cell r="M77" t="str">
            <v>Ｌ－６６　６５ｇ</v>
          </cell>
          <cell r="N77" t="str">
            <v>一般</v>
          </cell>
        </row>
        <row r="78">
          <cell r="D78" t="str">
            <v/>
          </cell>
          <cell r="E78" t="str">
            <v>C000</v>
          </cell>
          <cell r="F78" t="str">
            <v/>
          </cell>
          <cell r="G78">
            <v>77</v>
          </cell>
          <cell r="H78" t="str">
            <v>ガラムマサラ</v>
          </cell>
          <cell r="I78" t="str">
            <v>規格表のとおり　Ｌ－６９　３５０ｇ</v>
          </cell>
          <cell r="J78" t="str">
            <v>個</v>
          </cell>
          <cell r="K78">
            <v>1</v>
          </cell>
          <cell r="L78" t="str">
            <v>応札なし</v>
          </cell>
          <cell r="M78" t="str">
            <v>Ｌ－６９　３５０ｇ</v>
          </cell>
          <cell r="N78" t="str">
            <v>一般</v>
          </cell>
        </row>
        <row r="79">
          <cell r="D79" t="str">
            <v/>
          </cell>
          <cell r="E79" t="str">
            <v>C000</v>
          </cell>
          <cell r="F79" t="str">
            <v/>
          </cell>
          <cell r="G79">
            <v>78</v>
          </cell>
          <cell r="H79" t="str">
            <v>パプリカパウダー</v>
          </cell>
          <cell r="I79" t="str">
            <v>規格表のとおり　Ｌ－７５　９０ｇ缶</v>
          </cell>
          <cell r="J79" t="str">
            <v>缶</v>
          </cell>
          <cell r="K79">
            <v>1</v>
          </cell>
          <cell r="L79" t="str">
            <v>応札なし</v>
          </cell>
          <cell r="M79" t="str">
            <v>Ｌ－７５　９０ｇ缶</v>
          </cell>
          <cell r="N79" t="str">
            <v>一般</v>
          </cell>
        </row>
        <row r="80">
          <cell r="D80" t="str">
            <v/>
          </cell>
          <cell r="E80" t="str">
            <v>C000</v>
          </cell>
          <cell r="F80" t="str">
            <v/>
          </cell>
          <cell r="G80">
            <v>79</v>
          </cell>
          <cell r="H80" t="str">
            <v>青椒肉絲ソース</v>
          </cell>
          <cell r="I80" t="str">
            <v>規格表のとおり　Ｌ－８６　１Ｌ入</v>
          </cell>
          <cell r="J80" t="str">
            <v>個</v>
          </cell>
          <cell r="K80">
            <v>2</v>
          </cell>
          <cell r="L80" t="str">
            <v>応札なし</v>
          </cell>
          <cell r="M80" t="str">
            <v>Ｌ－８６　１Ｌ入</v>
          </cell>
          <cell r="N80" t="str">
            <v>一般</v>
          </cell>
        </row>
        <row r="81">
          <cell r="D81" t="str">
            <v/>
          </cell>
          <cell r="E81" t="str">
            <v>C000</v>
          </cell>
          <cell r="F81" t="str">
            <v/>
          </cell>
          <cell r="G81">
            <v>80</v>
          </cell>
          <cell r="H81" t="str">
            <v>丸鶏ガラスープ</v>
          </cell>
          <cell r="I81" t="str">
            <v>規格表のとおり　Ｌ－２１</v>
          </cell>
          <cell r="J81" t="str">
            <v>個</v>
          </cell>
          <cell r="K81">
            <v>2</v>
          </cell>
          <cell r="L81" t="str">
            <v>応札なし</v>
          </cell>
          <cell r="M81" t="str">
            <v>Ｌ－２１</v>
          </cell>
          <cell r="N81" t="str">
            <v>一般</v>
          </cell>
        </row>
        <row r="82">
          <cell r="D82" t="str">
            <v/>
          </cell>
          <cell r="E82" t="str">
            <v>C000</v>
          </cell>
          <cell r="F82" t="str">
            <v/>
          </cell>
          <cell r="G82">
            <v>81</v>
          </cell>
          <cell r="H82" t="str">
            <v>棒々鶏ソース</v>
          </cell>
          <cell r="I82" t="str">
            <v>規格表のとおり　Ｌ－１０３　１ｋｇ</v>
          </cell>
          <cell r="J82" t="str">
            <v>kg</v>
          </cell>
          <cell r="K82">
            <v>1</v>
          </cell>
          <cell r="L82" t="str">
            <v>応札なし</v>
          </cell>
          <cell r="M82" t="str">
            <v>Ｌ－１０３　１ｋｇ</v>
          </cell>
          <cell r="N82" t="str">
            <v>一般</v>
          </cell>
        </row>
        <row r="83">
          <cell r="D83" t="str">
            <v/>
          </cell>
          <cell r="E83" t="str">
            <v>C000</v>
          </cell>
          <cell r="F83" t="str">
            <v/>
          </cell>
          <cell r="G83">
            <v>82</v>
          </cell>
          <cell r="H83" t="str">
            <v>サルサ</v>
          </cell>
          <cell r="I83" t="str">
            <v>規格表のとおり　Ｌ－２８</v>
          </cell>
          <cell r="J83" t="str">
            <v>kg</v>
          </cell>
          <cell r="K83">
            <v>2</v>
          </cell>
          <cell r="L83" t="str">
            <v>応札なし</v>
          </cell>
          <cell r="M83" t="str">
            <v>Ｌ－２８</v>
          </cell>
          <cell r="N83" t="str">
            <v>一般</v>
          </cell>
        </row>
        <row r="84">
          <cell r="D84" t="str">
            <v/>
          </cell>
          <cell r="E84" t="str">
            <v>C000</v>
          </cell>
          <cell r="F84" t="str">
            <v/>
          </cell>
          <cell r="G84">
            <v>83</v>
          </cell>
          <cell r="H84" t="str">
            <v>ごぼうサラダ</v>
          </cell>
          <cell r="I84" t="str">
            <v>規格表のとおり　Ｇ－２８</v>
          </cell>
          <cell r="J84" t="str">
            <v>kg</v>
          </cell>
          <cell r="K84">
            <v>2</v>
          </cell>
          <cell r="L84" t="str">
            <v>応札なし</v>
          </cell>
          <cell r="M84" t="str">
            <v>Ｇ－２８</v>
          </cell>
          <cell r="N84" t="str">
            <v>一般</v>
          </cell>
        </row>
        <row r="85">
          <cell r="D85" t="str">
            <v/>
          </cell>
          <cell r="E85" t="str">
            <v>C000</v>
          </cell>
          <cell r="F85" t="str">
            <v/>
          </cell>
          <cell r="G85">
            <v>84</v>
          </cell>
          <cell r="H85" t="str">
            <v>スパゲティサラダ</v>
          </cell>
          <cell r="I85" t="str">
            <v>規格表のとおり　Ａ－８８</v>
          </cell>
          <cell r="J85" t="str">
            <v>kg</v>
          </cell>
          <cell r="K85">
            <v>2</v>
          </cell>
          <cell r="L85" t="str">
            <v>応札なし</v>
          </cell>
          <cell r="M85" t="str">
            <v>Ａ－８８</v>
          </cell>
          <cell r="N85" t="str">
            <v>一般</v>
          </cell>
        </row>
        <row r="86">
          <cell r="D86" t="str">
            <v/>
          </cell>
          <cell r="E86" t="str">
            <v>C000</v>
          </cell>
          <cell r="F86" t="str">
            <v/>
          </cell>
          <cell r="G86">
            <v>85</v>
          </cell>
          <cell r="H86" t="str">
            <v>マカロニサラダ</v>
          </cell>
          <cell r="I86" t="str">
            <v>規格表のとおり　Ａ－８９</v>
          </cell>
          <cell r="J86" t="str">
            <v>kg</v>
          </cell>
          <cell r="K86">
            <v>4</v>
          </cell>
          <cell r="L86" t="str">
            <v>応札なし</v>
          </cell>
          <cell r="M86" t="str">
            <v>Ａ－８９</v>
          </cell>
          <cell r="N86" t="str">
            <v>一般</v>
          </cell>
        </row>
        <row r="87">
          <cell r="D87" t="str">
            <v/>
          </cell>
          <cell r="E87" t="str">
            <v>C000</v>
          </cell>
          <cell r="F87" t="str">
            <v/>
          </cell>
          <cell r="G87">
            <v>86</v>
          </cell>
          <cell r="H87" t="str">
            <v>ポテトサラダ</v>
          </cell>
          <cell r="I87" t="str">
            <v>規格表のとおり　Ｂ－１４</v>
          </cell>
          <cell r="J87" t="str">
            <v>kg</v>
          </cell>
          <cell r="K87">
            <v>3</v>
          </cell>
          <cell r="L87" t="str">
            <v>応札なし</v>
          </cell>
          <cell r="M87" t="str">
            <v>Ｂ－１４</v>
          </cell>
          <cell r="N87" t="str">
            <v>一般</v>
          </cell>
        </row>
        <row r="88">
          <cell r="D88" t="str">
            <v/>
          </cell>
          <cell r="E88" t="str">
            <v>C000</v>
          </cell>
          <cell r="F88" t="str">
            <v/>
          </cell>
          <cell r="G88">
            <v>87</v>
          </cell>
          <cell r="H88" t="str">
            <v>ジャーマンポテト</v>
          </cell>
          <cell r="I88" t="str">
            <v>規格表のとおり　Ｎ－１８５</v>
          </cell>
          <cell r="J88" t="str">
            <v>kg</v>
          </cell>
          <cell r="K88">
            <v>3</v>
          </cell>
          <cell r="L88" t="str">
            <v>応札なし</v>
          </cell>
          <cell r="M88" t="str">
            <v>Ｎ－１８５</v>
          </cell>
          <cell r="N88" t="str">
            <v>一般</v>
          </cell>
        </row>
        <row r="89">
          <cell r="D89" t="str">
            <v/>
          </cell>
          <cell r="E89" t="str">
            <v>C000</v>
          </cell>
          <cell r="F89" t="str">
            <v/>
          </cell>
          <cell r="G89">
            <v>88</v>
          </cell>
          <cell r="H89" t="str">
            <v>冷凍エビピラフ</v>
          </cell>
          <cell r="I89" t="str">
            <v>規格表のとおり　Ｎ－２　１ｋｇ</v>
          </cell>
          <cell r="J89" t="str">
            <v>kg</v>
          </cell>
          <cell r="K89">
            <v>13</v>
          </cell>
          <cell r="L89" t="str">
            <v>応札なし</v>
          </cell>
          <cell r="M89" t="str">
            <v>Ｎ－２　１ｋｇ</v>
          </cell>
          <cell r="N89" t="str">
            <v>一般</v>
          </cell>
        </row>
        <row r="90">
          <cell r="D90" t="str">
            <v/>
          </cell>
          <cell r="E90" t="str">
            <v>C000</v>
          </cell>
          <cell r="F90" t="str">
            <v/>
          </cell>
          <cell r="G90">
            <v>89</v>
          </cell>
          <cell r="H90" t="str">
            <v>パスタソースボンゴレビアンコ</v>
          </cell>
          <cell r="I90" t="str">
            <v>規格表のとおり　Ｎ－１９３　１６０ｇ×３０食入</v>
          </cell>
          <cell r="J90" t="str">
            <v>箱</v>
          </cell>
          <cell r="K90">
            <v>1</v>
          </cell>
          <cell r="L90" t="str">
            <v>応札なし</v>
          </cell>
          <cell r="M90" t="str">
            <v>Ｎ－１９３　１６０ｇ×３０食入</v>
          </cell>
          <cell r="N90" t="str">
            <v>一般</v>
          </cell>
        </row>
        <row r="91">
          <cell r="D91" t="str">
            <v/>
          </cell>
          <cell r="E91" t="str">
            <v>C000</v>
          </cell>
          <cell r="F91" t="str">
            <v/>
          </cell>
          <cell r="G91">
            <v>90</v>
          </cell>
          <cell r="H91" t="str">
            <v>パスタソース和風明太子</v>
          </cell>
          <cell r="I91" t="str">
            <v>規格表のとおり　Ｎ－１９６　７０ｇ×３０食入</v>
          </cell>
          <cell r="J91" t="str">
            <v>箱</v>
          </cell>
          <cell r="K91">
            <v>1</v>
          </cell>
          <cell r="L91" t="str">
            <v>応札なし</v>
          </cell>
          <cell r="M91" t="str">
            <v>Ｎ－１９６　７０ｇ×３０食入</v>
          </cell>
          <cell r="N91" t="str">
            <v>一般</v>
          </cell>
        </row>
        <row r="92">
          <cell r="D92" t="str">
            <v/>
          </cell>
          <cell r="E92" t="str">
            <v>C000</v>
          </cell>
          <cell r="F92" t="str">
            <v/>
          </cell>
          <cell r="G92">
            <v>91</v>
          </cell>
          <cell r="H92" t="str">
            <v>パスタソースボロネーゼ</v>
          </cell>
          <cell r="I92" t="str">
            <v>規格表のとおり　Ｎ－１９７　１６０ｇ×３０食入</v>
          </cell>
          <cell r="J92" t="str">
            <v>箱</v>
          </cell>
          <cell r="K92">
            <v>1</v>
          </cell>
          <cell r="L92" t="str">
            <v>応札なし</v>
          </cell>
          <cell r="M92" t="str">
            <v>Ｎ－１９７　１６０ｇ×３０食入</v>
          </cell>
          <cell r="N92" t="str">
            <v>一般</v>
          </cell>
        </row>
        <row r="93">
          <cell r="D93" t="str">
            <v/>
          </cell>
          <cell r="E93" t="str">
            <v>C000</v>
          </cell>
          <cell r="F93" t="str">
            <v/>
          </cell>
          <cell r="G93">
            <v>92</v>
          </cell>
          <cell r="H93" t="str">
            <v>真鱈西京漬（北海道産）</v>
          </cell>
          <cell r="I93" t="str">
            <v>１００ｇ程度×５枚入</v>
          </cell>
          <cell r="J93" t="str">
            <v>袋</v>
          </cell>
          <cell r="K93">
            <v>10</v>
          </cell>
          <cell r="L93" t="str">
            <v>応札なし</v>
          </cell>
          <cell r="M93" t="str">
            <v>１００ｇ程度×５枚入</v>
          </cell>
          <cell r="N93" t="str">
            <v>一般</v>
          </cell>
        </row>
        <row r="94">
          <cell r="D94" t="str">
            <v/>
          </cell>
          <cell r="E94" t="str">
            <v>C000</v>
          </cell>
          <cell r="F94" t="str">
            <v/>
          </cell>
          <cell r="G94">
            <v>93</v>
          </cell>
          <cell r="H94" t="str">
            <v>鯖フィレ</v>
          </cell>
          <cell r="I94" t="str">
            <v>規格表のとおり　Ｄ－３７　１切　１４０ｇ程度</v>
          </cell>
          <cell r="J94" t="str">
            <v>kg</v>
          </cell>
          <cell r="K94">
            <v>5</v>
          </cell>
          <cell r="L94" t="str">
            <v>応札なし</v>
          </cell>
          <cell r="M94" t="str">
            <v>Ｄ－３７　１切　１４０ｇ程度</v>
          </cell>
          <cell r="N94" t="str">
            <v>一般</v>
          </cell>
        </row>
        <row r="95">
          <cell r="D95" t="str">
            <v/>
          </cell>
          <cell r="E95" t="str">
            <v>C000</v>
          </cell>
          <cell r="F95" t="str">
            <v/>
          </cell>
          <cell r="G95">
            <v>94</v>
          </cell>
          <cell r="H95" t="str">
            <v>赤魚粕漬</v>
          </cell>
          <cell r="I95" t="str">
            <v>規格表のとおり　Ｄ－４　１２０ｇ程度</v>
          </cell>
          <cell r="J95" t="str">
            <v>kg</v>
          </cell>
          <cell r="K95">
            <v>5</v>
          </cell>
          <cell r="L95" t="str">
            <v>応札なし</v>
          </cell>
          <cell r="M95" t="str">
            <v>Ｄ－４　１２０ｇ程度</v>
          </cell>
          <cell r="N95" t="str">
            <v>一般</v>
          </cell>
        </row>
        <row r="96">
          <cell r="D96" t="str">
            <v/>
          </cell>
          <cell r="E96" t="str">
            <v>C000</v>
          </cell>
          <cell r="F96" t="str">
            <v/>
          </cell>
          <cell r="G96">
            <v>95</v>
          </cell>
          <cell r="H96" t="str">
            <v>冷凍紫いか</v>
          </cell>
          <cell r="I96" t="str">
            <v>規格表のとおり　Ｄ－１１７</v>
          </cell>
          <cell r="J96" t="str">
            <v>kg</v>
          </cell>
          <cell r="K96">
            <v>1</v>
          </cell>
          <cell r="L96" t="str">
            <v>応札なし</v>
          </cell>
          <cell r="M96" t="str">
            <v>Ｄ－１１７</v>
          </cell>
          <cell r="N96" t="str">
            <v>一般</v>
          </cell>
        </row>
        <row r="97">
          <cell r="D97" t="str">
            <v/>
          </cell>
          <cell r="E97" t="str">
            <v>C000</v>
          </cell>
          <cell r="F97" t="str">
            <v/>
          </cell>
          <cell r="G97">
            <v>96</v>
          </cell>
          <cell r="H97" t="str">
            <v>白す干し</v>
          </cell>
          <cell r="I97" t="str">
            <v>規格表のとおり　Ｄ－１３９</v>
          </cell>
          <cell r="J97" t="str">
            <v>kg</v>
          </cell>
          <cell r="K97">
            <v>0.1</v>
          </cell>
          <cell r="L97" t="str">
            <v>応札なし</v>
          </cell>
          <cell r="M97" t="str">
            <v>Ｄ－１３９</v>
          </cell>
          <cell r="N97" t="str">
            <v>一般</v>
          </cell>
        </row>
        <row r="98">
          <cell r="D98" t="str">
            <v/>
          </cell>
          <cell r="E98" t="str">
            <v>C000</v>
          </cell>
          <cell r="F98" t="str">
            <v/>
          </cell>
          <cell r="G98">
            <v>97</v>
          </cell>
          <cell r="H98" t="str">
            <v>馬鈴薯</v>
          </cell>
          <cell r="I98" t="str">
            <v>規格表のとおり　Ｂ－１　男爵又はきたあかり</v>
          </cell>
          <cell r="J98" t="str">
            <v>kg</v>
          </cell>
          <cell r="K98">
            <v>40</v>
          </cell>
          <cell r="L98" t="str">
            <v>応札なし</v>
          </cell>
          <cell r="M98" t="str">
            <v>Ｂ－１　男爵又はきたあかり</v>
          </cell>
          <cell r="N98" t="str">
            <v>一般</v>
          </cell>
        </row>
        <row r="99">
          <cell r="D99" t="str">
            <v/>
          </cell>
          <cell r="E99" t="str">
            <v>C000</v>
          </cell>
          <cell r="F99" t="str">
            <v/>
          </cell>
          <cell r="G99">
            <v>98</v>
          </cell>
          <cell r="H99" t="str">
            <v>こんにゃく</v>
          </cell>
          <cell r="I99" t="str">
            <v>規格表のとおり　Ｂ－９</v>
          </cell>
          <cell r="J99" t="str">
            <v>個</v>
          </cell>
          <cell r="K99">
            <v>11</v>
          </cell>
          <cell r="L99" t="str">
            <v>応札なし</v>
          </cell>
          <cell r="M99" t="str">
            <v>Ｂ－９</v>
          </cell>
          <cell r="N99" t="str">
            <v>一般</v>
          </cell>
        </row>
        <row r="100">
          <cell r="D100" t="str">
            <v/>
          </cell>
          <cell r="E100" t="str">
            <v>C000</v>
          </cell>
          <cell r="F100" t="str">
            <v/>
          </cell>
          <cell r="G100">
            <v>99</v>
          </cell>
          <cell r="H100" t="str">
            <v>つきこんにゃく</v>
          </cell>
          <cell r="I100" t="str">
            <v>規格表のとおり　Ｂ－１０</v>
          </cell>
          <cell r="J100" t="str">
            <v>kg</v>
          </cell>
          <cell r="K100">
            <v>9.5</v>
          </cell>
          <cell r="L100" t="str">
            <v>応札なし</v>
          </cell>
          <cell r="M100" t="str">
            <v>Ｂ－１０</v>
          </cell>
          <cell r="N100" t="str">
            <v>一般</v>
          </cell>
        </row>
        <row r="101">
          <cell r="D101" t="str">
            <v/>
          </cell>
          <cell r="E101" t="str">
            <v>C000</v>
          </cell>
          <cell r="F101" t="str">
            <v/>
          </cell>
          <cell r="G101">
            <v>100</v>
          </cell>
          <cell r="H101" t="str">
            <v>白滝</v>
          </cell>
          <cell r="I101" t="str">
            <v>規格表のとおり　Ｂ－１２</v>
          </cell>
          <cell r="J101" t="str">
            <v>kg</v>
          </cell>
          <cell r="K101">
            <v>4</v>
          </cell>
          <cell r="L101" t="str">
            <v>応札なし</v>
          </cell>
          <cell r="M101" t="str">
            <v>Ｂ－１２</v>
          </cell>
          <cell r="N101" t="str">
            <v>一般</v>
          </cell>
        </row>
        <row r="102">
          <cell r="D102" t="str">
            <v/>
          </cell>
          <cell r="E102" t="str">
            <v>C000</v>
          </cell>
          <cell r="F102" t="str">
            <v/>
          </cell>
          <cell r="G102">
            <v>101</v>
          </cell>
          <cell r="H102" t="str">
            <v>甘藷</v>
          </cell>
          <cell r="I102" t="str">
            <v>規格表のとおり　Ｂ－２</v>
          </cell>
          <cell r="J102" t="str">
            <v>kg</v>
          </cell>
          <cell r="K102">
            <v>11</v>
          </cell>
          <cell r="L102" t="str">
            <v>応札なし</v>
          </cell>
          <cell r="M102" t="str">
            <v>Ｂ－２</v>
          </cell>
          <cell r="N102" t="str">
            <v>一般</v>
          </cell>
        </row>
        <row r="103">
          <cell r="D103" t="str">
            <v/>
          </cell>
          <cell r="E103" t="str">
            <v>C000</v>
          </cell>
          <cell r="F103" t="str">
            <v/>
          </cell>
          <cell r="G103">
            <v>102</v>
          </cell>
          <cell r="H103" t="str">
            <v>長芋</v>
          </cell>
          <cell r="I103" t="str">
            <v>規格表のとおり　Ｂ－３</v>
          </cell>
          <cell r="J103" t="str">
            <v>kg</v>
          </cell>
          <cell r="K103">
            <v>2</v>
          </cell>
          <cell r="L103" t="str">
            <v>応札なし</v>
          </cell>
          <cell r="M103" t="str">
            <v>Ｂ－３</v>
          </cell>
          <cell r="N103" t="str">
            <v>一般</v>
          </cell>
        </row>
        <row r="104">
          <cell r="D104" t="str">
            <v/>
          </cell>
          <cell r="E104" t="str">
            <v>C000</v>
          </cell>
          <cell r="F104" t="str">
            <v/>
          </cell>
          <cell r="G104">
            <v>103</v>
          </cell>
          <cell r="H104" t="str">
            <v>豆腐（木綿）</v>
          </cell>
          <cell r="I104" t="str">
            <v>規格表のとおり　Ｃ－２</v>
          </cell>
          <cell r="J104" t="str">
            <v>個</v>
          </cell>
          <cell r="K104">
            <v>65</v>
          </cell>
          <cell r="L104" t="str">
            <v>応札なし</v>
          </cell>
          <cell r="M104" t="str">
            <v>Ｃ－２</v>
          </cell>
          <cell r="N104" t="str">
            <v>一般</v>
          </cell>
        </row>
        <row r="105">
          <cell r="D105" t="str">
            <v/>
          </cell>
          <cell r="E105" t="str">
            <v>C000</v>
          </cell>
          <cell r="F105" t="str">
            <v/>
          </cell>
          <cell r="G105">
            <v>104</v>
          </cell>
          <cell r="H105" t="str">
            <v>絞り豆腐</v>
          </cell>
          <cell r="I105" t="str">
            <v>規格表のとおり　Ｃ－５</v>
          </cell>
          <cell r="J105" t="str">
            <v>kg</v>
          </cell>
          <cell r="K105">
            <v>7</v>
          </cell>
          <cell r="L105" t="str">
            <v>応札なし</v>
          </cell>
          <cell r="M105" t="str">
            <v>Ｃ－５</v>
          </cell>
          <cell r="N105" t="str">
            <v>一般</v>
          </cell>
        </row>
        <row r="106">
          <cell r="D106" t="str">
            <v/>
          </cell>
          <cell r="E106" t="str">
            <v>C000</v>
          </cell>
          <cell r="F106" t="str">
            <v/>
          </cell>
          <cell r="G106">
            <v>105</v>
          </cell>
          <cell r="H106" t="str">
            <v>焼き豆腐</v>
          </cell>
          <cell r="I106" t="str">
            <v>規格表のとおり　Ｃ－４</v>
          </cell>
          <cell r="J106" t="str">
            <v>kg</v>
          </cell>
          <cell r="K106">
            <v>3</v>
          </cell>
          <cell r="L106" t="str">
            <v>応札なし</v>
          </cell>
          <cell r="M106" t="str">
            <v>Ｃ－４</v>
          </cell>
          <cell r="N106" t="str">
            <v>一般</v>
          </cell>
        </row>
        <row r="107">
          <cell r="D107" t="str">
            <v/>
          </cell>
          <cell r="E107" t="str">
            <v>C000</v>
          </cell>
          <cell r="F107" t="str">
            <v/>
          </cell>
          <cell r="G107">
            <v>106</v>
          </cell>
          <cell r="H107" t="str">
            <v>厚揚</v>
          </cell>
          <cell r="I107" t="str">
            <v>規格表のとおり　Ｃ－９</v>
          </cell>
          <cell r="J107" t="str">
            <v>kg</v>
          </cell>
          <cell r="K107">
            <v>16.5</v>
          </cell>
          <cell r="L107" t="str">
            <v>応札なし</v>
          </cell>
          <cell r="M107" t="str">
            <v>Ｃ－９</v>
          </cell>
          <cell r="N107" t="str">
            <v>一般</v>
          </cell>
        </row>
        <row r="108">
          <cell r="D108" t="str">
            <v/>
          </cell>
          <cell r="E108" t="str">
            <v>C000</v>
          </cell>
          <cell r="F108" t="str">
            <v/>
          </cell>
          <cell r="G108">
            <v>107</v>
          </cell>
          <cell r="H108" t="str">
            <v>油揚</v>
          </cell>
          <cell r="I108" t="str">
            <v>規格表のとおり　Ｃ－７</v>
          </cell>
          <cell r="J108" t="str">
            <v>kg</v>
          </cell>
          <cell r="K108">
            <v>6.1</v>
          </cell>
          <cell r="L108" t="str">
            <v>応札なし</v>
          </cell>
          <cell r="M108" t="str">
            <v>Ｃ－７</v>
          </cell>
          <cell r="N108" t="str">
            <v>一般</v>
          </cell>
        </row>
        <row r="109">
          <cell r="D109" t="str">
            <v/>
          </cell>
          <cell r="E109" t="str">
            <v>C000</v>
          </cell>
          <cell r="F109" t="str">
            <v/>
          </cell>
          <cell r="G109">
            <v>108</v>
          </cell>
          <cell r="H109" t="str">
            <v>南瓜</v>
          </cell>
          <cell r="I109" t="str">
            <v>規格表のとおり　Ｇ－２</v>
          </cell>
          <cell r="J109" t="str">
            <v>kg</v>
          </cell>
          <cell r="K109">
            <v>14</v>
          </cell>
          <cell r="L109" t="str">
            <v>応札なし</v>
          </cell>
          <cell r="M109" t="str">
            <v>Ｇ－２</v>
          </cell>
          <cell r="N109" t="str">
            <v>一般</v>
          </cell>
        </row>
        <row r="110">
          <cell r="D110" t="str">
            <v/>
          </cell>
          <cell r="E110" t="str">
            <v>C000</v>
          </cell>
          <cell r="F110" t="str">
            <v/>
          </cell>
          <cell r="G110">
            <v>109</v>
          </cell>
          <cell r="H110" t="str">
            <v>かいわれ菜</v>
          </cell>
          <cell r="I110" t="str">
            <v>規格表のとおり　Ｇ－１６</v>
          </cell>
          <cell r="J110" t="str">
            <v>個</v>
          </cell>
          <cell r="K110">
            <v>46</v>
          </cell>
          <cell r="L110" t="str">
            <v>応札なし</v>
          </cell>
          <cell r="M110" t="str">
            <v>Ｇ－１６</v>
          </cell>
          <cell r="N110" t="str">
            <v>一般</v>
          </cell>
        </row>
        <row r="111">
          <cell r="D111" t="str">
            <v/>
          </cell>
          <cell r="E111" t="str">
            <v>C000</v>
          </cell>
          <cell r="F111" t="str">
            <v/>
          </cell>
          <cell r="G111">
            <v>110</v>
          </cell>
          <cell r="H111" t="str">
            <v>にら</v>
          </cell>
          <cell r="I111" t="str">
            <v>規格表のとおり　Ｇ－９</v>
          </cell>
          <cell r="J111" t="str">
            <v>kg</v>
          </cell>
          <cell r="K111">
            <v>2.2999999999999998</v>
          </cell>
          <cell r="L111" t="str">
            <v>応札なし</v>
          </cell>
          <cell r="M111" t="str">
            <v>Ｇ－９</v>
          </cell>
          <cell r="N111" t="str">
            <v>一般</v>
          </cell>
        </row>
        <row r="112">
          <cell r="D112" t="str">
            <v/>
          </cell>
          <cell r="E112" t="str">
            <v>C000</v>
          </cell>
          <cell r="F112" t="str">
            <v/>
          </cell>
          <cell r="G112">
            <v>111</v>
          </cell>
          <cell r="H112" t="str">
            <v>人参</v>
          </cell>
          <cell r="I112" t="str">
            <v>規格表のとおり　Ｇ－１０</v>
          </cell>
          <cell r="J112" t="str">
            <v>kg</v>
          </cell>
          <cell r="K112">
            <v>60.9</v>
          </cell>
          <cell r="L112" t="str">
            <v>応札なし</v>
          </cell>
          <cell r="M112" t="str">
            <v>Ｇ－１０</v>
          </cell>
          <cell r="N112" t="str">
            <v>一般</v>
          </cell>
        </row>
        <row r="113">
          <cell r="D113" t="str">
            <v/>
          </cell>
          <cell r="E113" t="str">
            <v>C000</v>
          </cell>
          <cell r="F113" t="str">
            <v/>
          </cell>
          <cell r="G113">
            <v>112</v>
          </cell>
          <cell r="H113" t="str">
            <v>万能葱</v>
          </cell>
          <cell r="I113" t="str">
            <v>規格表のとおり　Ｇ－４５</v>
          </cell>
          <cell r="J113" t="str">
            <v>kg</v>
          </cell>
          <cell r="K113">
            <v>1.1000000000000001</v>
          </cell>
          <cell r="L113" t="str">
            <v>応札なし</v>
          </cell>
          <cell r="M113" t="str">
            <v>Ｇ－４５</v>
          </cell>
          <cell r="N113" t="str">
            <v>一般</v>
          </cell>
        </row>
        <row r="114">
          <cell r="D114" t="str">
            <v/>
          </cell>
          <cell r="E114" t="str">
            <v>C000</v>
          </cell>
          <cell r="F114" t="str">
            <v/>
          </cell>
          <cell r="G114">
            <v>113</v>
          </cell>
          <cell r="H114" t="str">
            <v>長葱</v>
          </cell>
          <cell r="I114" t="str">
            <v>規格表のとおり　Ｇ－４４</v>
          </cell>
          <cell r="J114" t="str">
            <v>kg</v>
          </cell>
          <cell r="K114">
            <v>31.7</v>
          </cell>
          <cell r="L114" t="str">
            <v>応札なし</v>
          </cell>
          <cell r="M114" t="str">
            <v>Ｇ－４４</v>
          </cell>
          <cell r="N114" t="str">
            <v>一般</v>
          </cell>
        </row>
        <row r="115">
          <cell r="D115" t="str">
            <v/>
          </cell>
          <cell r="E115" t="str">
            <v>C000</v>
          </cell>
          <cell r="F115" t="str">
            <v/>
          </cell>
          <cell r="G115">
            <v>114</v>
          </cell>
          <cell r="H115" t="str">
            <v>みず菜</v>
          </cell>
          <cell r="I115" t="str">
            <v>規格表のとおり　Ｇ－３</v>
          </cell>
          <cell r="J115" t="str">
            <v>kg</v>
          </cell>
          <cell r="K115">
            <v>4.8</v>
          </cell>
          <cell r="L115" t="str">
            <v>応札なし</v>
          </cell>
          <cell r="M115" t="str">
            <v>Ｇ－３</v>
          </cell>
          <cell r="N115" t="str">
            <v>一般</v>
          </cell>
        </row>
        <row r="116">
          <cell r="D116" t="str">
            <v/>
          </cell>
          <cell r="E116" t="str">
            <v>C000</v>
          </cell>
          <cell r="F116" t="str">
            <v/>
          </cell>
          <cell r="G116">
            <v>115</v>
          </cell>
          <cell r="H116" t="str">
            <v>キャベツ</v>
          </cell>
          <cell r="I116" t="str">
            <v>規格表のとおり　Ｇ－２３</v>
          </cell>
          <cell r="J116" t="str">
            <v>kg</v>
          </cell>
          <cell r="K116">
            <v>71</v>
          </cell>
          <cell r="L116" t="str">
            <v>応札なし</v>
          </cell>
          <cell r="M116" t="str">
            <v>Ｇ－２３</v>
          </cell>
          <cell r="N116" t="str">
            <v>一般</v>
          </cell>
        </row>
        <row r="117">
          <cell r="D117" t="str">
            <v/>
          </cell>
          <cell r="E117" t="str">
            <v>C000</v>
          </cell>
          <cell r="F117" t="str">
            <v/>
          </cell>
          <cell r="G117">
            <v>116</v>
          </cell>
          <cell r="H117" t="str">
            <v>胡瓜</v>
          </cell>
          <cell r="I117" t="str">
            <v>規格表のとおり　Ｇ－２５</v>
          </cell>
          <cell r="J117" t="str">
            <v>kg</v>
          </cell>
          <cell r="K117">
            <v>20.5</v>
          </cell>
          <cell r="L117" t="str">
            <v>応札なし</v>
          </cell>
          <cell r="M117" t="str">
            <v>Ｇ－２５</v>
          </cell>
          <cell r="N117" t="str">
            <v>一般</v>
          </cell>
        </row>
        <row r="118">
          <cell r="D118" t="str">
            <v/>
          </cell>
          <cell r="E118" t="str">
            <v>C000</v>
          </cell>
          <cell r="F118" t="str">
            <v/>
          </cell>
          <cell r="G118">
            <v>117</v>
          </cell>
          <cell r="H118" t="str">
            <v>ごぼう</v>
          </cell>
          <cell r="I118" t="str">
            <v>規格表のとおり　Ｇ－２６</v>
          </cell>
          <cell r="J118" t="str">
            <v>kg</v>
          </cell>
          <cell r="K118">
            <v>3</v>
          </cell>
          <cell r="L118" t="str">
            <v>応札なし</v>
          </cell>
          <cell r="M118" t="str">
            <v>Ｇ－２６</v>
          </cell>
          <cell r="N118" t="str">
            <v>一般</v>
          </cell>
        </row>
        <row r="119">
          <cell r="D119" t="str">
            <v/>
          </cell>
          <cell r="E119" t="str">
            <v>C000</v>
          </cell>
          <cell r="F119" t="str">
            <v/>
          </cell>
          <cell r="G119">
            <v>118</v>
          </cell>
          <cell r="H119" t="str">
            <v>切ごぼう</v>
          </cell>
          <cell r="I119" t="str">
            <v>規格表のとおり　Ｇ－２７</v>
          </cell>
          <cell r="J119" t="str">
            <v>kg</v>
          </cell>
          <cell r="K119">
            <v>6</v>
          </cell>
          <cell r="L119" t="str">
            <v>応札なし</v>
          </cell>
          <cell r="M119" t="str">
            <v>Ｇ－２７</v>
          </cell>
          <cell r="N119" t="str">
            <v>一般</v>
          </cell>
        </row>
        <row r="120">
          <cell r="D120" t="str">
            <v/>
          </cell>
          <cell r="E120" t="str">
            <v>C000</v>
          </cell>
          <cell r="F120" t="str">
            <v/>
          </cell>
          <cell r="G120">
            <v>119</v>
          </cell>
          <cell r="H120" t="str">
            <v>根生姜</v>
          </cell>
          <cell r="I120" t="str">
            <v>規格表のとおり　Ｇ－４７</v>
          </cell>
          <cell r="J120" t="str">
            <v>kg</v>
          </cell>
          <cell r="K120">
            <v>1.6</v>
          </cell>
          <cell r="L120" t="str">
            <v>応札なし</v>
          </cell>
          <cell r="M120" t="str">
            <v>Ｇ－４７</v>
          </cell>
          <cell r="N120" t="str">
            <v>一般</v>
          </cell>
        </row>
        <row r="121">
          <cell r="D121" t="str">
            <v/>
          </cell>
          <cell r="E121" t="str">
            <v>C000</v>
          </cell>
          <cell r="F121" t="str">
            <v/>
          </cell>
          <cell r="G121">
            <v>120</v>
          </cell>
          <cell r="H121" t="str">
            <v>大根</v>
          </cell>
          <cell r="I121" t="str">
            <v>規格表のとおり　Ｇ－３５</v>
          </cell>
          <cell r="J121" t="str">
            <v>kg</v>
          </cell>
          <cell r="K121">
            <v>46</v>
          </cell>
          <cell r="L121" t="str">
            <v>応札なし</v>
          </cell>
          <cell r="M121" t="str">
            <v>Ｇ－３５</v>
          </cell>
          <cell r="N121" t="str">
            <v>一般</v>
          </cell>
        </row>
        <row r="122">
          <cell r="D122" t="str">
            <v/>
          </cell>
          <cell r="E122" t="str">
            <v>C000</v>
          </cell>
          <cell r="F122" t="str">
            <v/>
          </cell>
          <cell r="G122">
            <v>121</v>
          </cell>
          <cell r="H122" t="str">
            <v>切干大根</v>
          </cell>
          <cell r="I122" t="str">
            <v>規格表のとおり　Ｇ－３６</v>
          </cell>
          <cell r="J122" t="str">
            <v>kg</v>
          </cell>
          <cell r="K122">
            <v>0.5</v>
          </cell>
          <cell r="L122" t="str">
            <v>応札なし</v>
          </cell>
          <cell r="M122" t="str">
            <v>Ｇ－３６</v>
          </cell>
          <cell r="N122" t="str">
            <v>一般</v>
          </cell>
        </row>
        <row r="123">
          <cell r="D123" t="str">
            <v/>
          </cell>
          <cell r="E123" t="str">
            <v>C000</v>
          </cell>
          <cell r="F123" t="str">
            <v/>
          </cell>
          <cell r="G123">
            <v>122</v>
          </cell>
          <cell r="H123" t="str">
            <v>玉葱</v>
          </cell>
          <cell r="I123" t="str">
            <v>規格表のとおり　Ｇ－３７</v>
          </cell>
          <cell r="J123" t="str">
            <v>kg</v>
          </cell>
          <cell r="K123">
            <v>99</v>
          </cell>
          <cell r="L123" t="str">
            <v>応札なし</v>
          </cell>
          <cell r="M123" t="str">
            <v>Ｇ－３７</v>
          </cell>
          <cell r="N123" t="str">
            <v>一般</v>
          </cell>
        </row>
        <row r="124">
          <cell r="D124" t="str">
            <v/>
          </cell>
          <cell r="E124" t="str">
            <v>C000</v>
          </cell>
          <cell r="F124" t="str">
            <v/>
          </cell>
          <cell r="G124">
            <v>123</v>
          </cell>
          <cell r="H124" t="str">
            <v>レタス</v>
          </cell>
          <cell r="I124" t="str">
            <v>規格表のとおり　Ｇ－２９</v>
          </cell>
          <cell r="J124" t="str">
            <v>kg</v>
          </cell>
          <cell r="K124">
            <v>7</v>
          </cell>
          <cell r="L124" t="str">
            <v>応札なし</v>
          </cell>
          <cell r="M124" t="str">
            <v>Ｇ－２９</v>
          </cell>
          <cell r="N124" t="str">
            <v>一般</v>
          </cell>
        </row>
        <row r="125">
          <cell r="D125" t="str">
            <v/>
          </cell>
          <cell r="E125" t="str">
            <v>C000</v>
          </cell>
          <cell r="F125" t="str">
            <v/>
          </cell>
          <cell r="G125">
            <v>124</v>
          </cell>
          <cell r="H125" t="str">
            <v>サニーレタス</v>
          </cell>
          <cell r="I125" t="str">
            <v>規格表のとおり　Ｇ－３０</v>
          </cell>
          <cell r="J125" t="str">
            <v>kg</v>
          </cell>
          <cell r="K125">
            <v>2.2999999999999998</v>
          </cell>
          <cell r="L125" t="str">
            <v>応札なし</v>
          </cell>
          <cell r="M125" t="str">
            <v>Ｇ－３０</v>
          </cell>
          <cell r="N125" t="str">
            <v>一般</v>
          </cell>
        </row>
        <row r="126">
          <cell r="D126" t="str">
            <v/>
          </cell>
          <cell r="E126" t="str">
            <v>C000</v>
          </cell>
          <cell r="F126" t="str">
            <v/>
          </cell>
          <cell r="G126">
            <v>125</v>
          </cell>
          <cell r="H126" t="str">
            <v>リーフレタス</v>
          </cell>
          <cell r="I126" t="str">
            <v>規格表のとおり　Ｇ－３１</v>
          </cell>
          <cell r="J126" t="str">
            <v>kg</v>
          </cell>
          <cell r="K126">
            <v>4.5999999999999996</v>
          </cell>
          <cell r="L126" t="str">
            <v>応札なし</v>
          </cell>
          <cell r="M126" t="str">
            <v>Ｇ－３１</v>
          </cell>
          <cell r="N126" t="str">
            <v>一般</v>
          </cell>
        </row>
        <row r="127">
          <cell r="D127" t="str">
            <v/>
          </cell>
          <cell r="E127" t="str">
            <v>C000</v>
          </cell>
          <cell r="F127" t="str">
            <v/>
          </cell>
          <cell r="G127">
            <v>126</v>
          </cell>
          <cell r="H127" t="str">
            <v>トマト</v>
          </cell>
          <cell r="I127" t="str">
            <v>規格表のとおり　Ｇ－３９</v>
          </cell>
          <cell r="J127" t="str">
            <v>kg</v>
          </cell>
          <cell r="K127">
            <v>2</v>
          </cell>
          <cell r="L127" t="str">
            <v>応札なし</v>
          </cell>
          <cell r="M127" t="str">
            <v>Ｇ－３９</v>
          </cell>
          <cell r="N127" t="str">
            <v>一般</v>
          </cell>
        </row>
        <row r="128">
          <cell r="D128" t="str">
            <v/>
          </cell>
          <cell r="E128" t="str">
            <v>C000</v>
          </cell>
          <cell r="F128" t="str">
            <v/>
          </cell>
          <cell r="G128">
            <v>127</v>
          </cell>
          <cell r="H128" t="str">
            <v>ミニトマト</v>
          </cell>
          <cell r="I128" t="str">
            <v>規格表のとおり　Ｇ－４０</v>
          </cell>
          <cell r="J128" t="str">
            <v>kg</v>
          </cell>
          <cell r="K128">
            <v>2.5</v>
          </cell>
          <cell r="L128" t="str">
            <v>応札なし</v>
          </cell>
          <cell r="M128" t="str">
            <v>Ｇ－４０</v>
          </cell>
          <cell r="N128" t="str">
            <v>一般</v>
          </cell>
        </row>
        <row r="129">
          <cell r="D129" t="str">
            <v/>
          </cell>
          <cell r="E129" t="str">
            <v>C000</v>
          </cell>
          <cell r="F129" t="str">
            <v/>
          </cell>
          <cell r="G129">
            <v>128</v>
          </cell>
          <cell r="H129" t="str">
            <v>茄子</v>
          </cell>
          <cell r="I129" t="str">
            <v>規格表のとおり　Ｇ－４１</v>
          </cell>
          <cell r="J129" t="str">
            <v>kg</v>
          </cell>
          <cell r="K129">
            <v>6</v>
          </cell>
          <cell r="L129" t="str">
            <v>応札なし</v>
          </cell>
          <cell r="M129" t="str">
            <v>Ｇ－４１</v>
          </cell>
          <cell r="N129" t="str">
            <v>一般</v>
          </cell>
        </row>
        <row r="130">
          <cell r="D130" t="str">
            <v/>
          </cell>
          <cell r="E130" t="str">
            <v>C000</v>
          </cell>
          <cell r="F130" t="str">
            <v/>
          </cell>
          <cell r="G130">
            <v>129</v>
          </cell>
          <cell r="H130" t="str">
            <v>白菜</v>
          </cell>
          <cell r="I130" t="str">
            <v>規格表のとおり　Ｇ－４６</v>
          </cell>
          <cell r="J130" t="str">
            <v>kg</v>
          </cell>
          <cell r="K130">
            <v>25.5</v>
          </cell>
          <cell r="L130" t="str">
            <v>応札なし</v>
          </cell>
          <cell r="M130" t="str">
            <v>Ｇ－４６</v>
          </cell>
          <cell r="N130" t="str">
            <v>一般</v>
          </cell>
        </row>
        <row r="131">
          <cell r="D131" t="str">
            <v/>
          </cell>
          <cell r="E131" t="str">
            <v>C000</v>
          </cell>
          <cell r="F131" t="str">
            <v/>
          </cell>
          <cell r="G131">
            <v>130</v>
          </cell>
          <cell r="H131" t="str">
            <v>ピーマン</v>
          </cell>
          <cell r="I131" t="str">
            <v>規格表のとおり　Ｇ－１２</v>
          </cell>
          <cell r="J131" t="str">
            <v>kg</v>
          </cell>
          <cell r="K131">
            <v>3.3</v>
          </cell>
          <cell r="L131" t="str">
            <v>応札なし</v>
          </cell>
          <cell r="M131" t="str">
            <v>Ｇ－１２</v>
          </cell>
          <cell r="N131" t="str">
            <v>一般</v>
          </cell>
        </row>
        <row r="132">
          <cell r="D132" t="str">
            <v/>
          </cell>
          <cell r="E132" t="str">
            <v>C000</v>
          </cell>
          <cell r="F132" t="str">
            <v/>
          </cell>
          <cell r="G132">
            <v>131</v>
          </cell>
          <cell r="H132" t="str">
            <v>黄ピーマン</v>
          </cell>
          <cell r="I132" t="str">
            <v>規格表のとおり　Ｇ－１４</v>
          </cell>
          <cell r="J132" t="str">
            <v>kg</v>
          </cell>
          <cell r="K132">
            <v>1.5</v>
          </cell>
          <cell r="L132" t="str">
            <v>応札なし</v>
          </cell>
          <cell r="M132" t="str">
            <v>Ｇ－１４</v>
          </cell>
          <cell r="N132" t="str">
            <v>一般</v>
          </cell>
        </row>
        <row r="133">
          <cell r="D133" t="str">
            <v/>
          </cell>
          <cell r="E133" t="str">
            <v>C000</v>
          </cell>
          <cell r="F133" t="str">
            <v/>
          </cell>
          <cell r="G133">
            <v>132</v>
          </cell>
          <cell r="H133" t="str">
            <v>赤ピーマン</v>
          </cell>
          <cell r="I133" t="str">
            <v>規格表のとおり　Ｇ－１３</v>
          </cell>
          <cell r="J133" t="str">
            <v>kg</v>
          </cell>
          <cell r="K133">
            <v>1.5</v>
          </cell>
          <cell r="L133" t="str">
            <v>応札なし</v>
          </cell>
          <cell r="M133" t="str">
            <v>Ｇ－１３</v>
          </cell>
          <cell r="N133" t="str">
            <v>一般</v>
          </cell>
        </row>
        <row r="134">
          <cell r="D134" t="str">
            <v/>
          </cell>
          <cell r="E134" t="str">
            <v>C000</v>
          </cell>
          <cell r="F134" t="str">
            <v/>
          </cell>
          <cell r="G134">
            <v>133</v>
          </cell>
          <cell r="H134" t="str">
            <v>えのき茸</v>
          </cell>
          <cell r="I134" t="str">
            <v>規格表のとおり　Ｉ－１</v>
          </cell>
          <cell r="J134" t="str">
            <v>kg</v>
          </cell>
          <cell r="K134">
            <v>7.5</v>
          </cell>
          <cell r="L134" t="str">
            <v>応札なし</v>
          </cell>
          <cell r="M134" t="str">
            <v>Ｉ－１</v>
          </cell>
          <cell r="N134" t="str">
            <v>一般</v>
          </cell>
        </row>
        <row r="135">
          <cell r="D135" t="str">
            <v/>
          </cell>
          <cell r="E135" t="str">
            <v>C000</v>
          </cell>
          <cell r="F135" t="str">
            <v/>
          </cell>
          <cell r="G135">
            <v>134</v>
          </cell>
          <cell r="H135" t="str">
            <v>しめじ</v>
          </cell>
          <cell r="I135" t="str">
            <v>規格表のとおり　Ｉ－５</v>
          </cell>
          <cell r="J135" t="str">
            <v>kg</v>
          </cell>
          <cell r="K135">
            <v>13</v>
          </cell>
          <cell r="L135" t="str">
            <v>応札なし</v>
          </cell>
          <cell r="M135" t="str">
            <v>Ｉ－５</v>
          </cell>
          <cell r="N135" t="str">
            <v>一般</v>
          </cell>
        </row>
        <row r="136">
          <cell r="D136" t="str">
            <v/>
          </cell>
          <cell r="E136" t="str">
            <v>C000</v>
          </cell>
          <cell r="F136" t="str">
            <v/>
          </cell>
          <cell r="G136">
            <v>135</v>
          </cell>
          <cell r="H136" t="str">
            <v>萌</v>
          </cell>
          <cell r="I136" t="str">
            <v>規格表のとおり　Ｇ－５０</v>
          </cell>
          <cell r="J136" t="str">
            <v>kg</v>
          </cell>
          <cell r="K136">
            <v>24.8</v>
          </cell>
          <cell r="L136" t="str">
            <v>応札なし</v>
          </cell>
          <cell r="M136" t="str">
            <v>Ｇ－５０</v>
          </cell>
          <cell r="N136" t="str">
            <v>一般</v>
          </cell>
        </row>
        <row r="137">
          <cell r="D137" t="str">
            <v/>
          </cell>
          <cell r="E137" t="str">
            <v>C000</v>
          </cell>
          <cell r="F137" t="str">
            <v/>
          </cell>
          <cell r="G137">
            <v>136</v>
          </cell>
          <cell r="H137" t="str">
            <v>納豆</v>
          </cell>
          <cell r="I137" t="str">
            <v>規格表のとおり　Ｃ－１７　５０ｇ×３個入</v>
          </cell>
          <cell r="J137" t="str">
            <v>個</v>
          </cell>
          <cell r="K137">
            <v>161</v>
          </cell>
          <cell r="L137" t="str">
            <v>応札なし</v>
          </cell>
          <cell r="M137" t="str">
            <v>Ｃ－１７　５０ｇ×３個入</v>
          </cell>
          <cell r="N137" t="str">
            <v>一般</v>
          </cell>
        </row>
        <row r="138">
          <cell r="D138" t="str">
            <v/>
          </cell>
          <cell r="E138" t="str">
            <v>C000</v>
          </cell>
          <cell r="F138" t="str">
            <v/>
          </cell>
          <cell r="G138">
            <v>137</v>
          </cell>
          <cell r="H138" t="str">
            <v>１Ｌパック牛乳</v>
          </cell>
          <cell r="I138" t="str">
            <v>規格表のとおり　Ｆ－２２</v>
          </cell>
          <cell r="J138" t="str">
            <v>本</v>
          </cell>
          <cell r="K138">
            <v>91</v>
          </cell>
          <cell r="L138" t="str">
            <v>応札なし</v>
          </cell>
          <cell r="M138" t="str">
            <v>Ｆ－２２</v>
          </cell>
          <cell r="N138" t="str">
            <v>一般</v>
          </cell>
        </row>
        <row r="139">
          <cell r="D139" t="str">
            <v/>
          </cell>
          <cell r="E139" t="str">
            <v>C000</v>
          </cell>
          <cell r="F139" t="str">
            <v/>
          </cell>
          <cell r="G139">
            <v>138</v>
          </cell>
          <cell r="H139" t="str">
            <v>１Ｌパック低脂肪乳</v>
          </cell>
          <cell r="I139" t="str">
            <v>規格表のとおり　Ｆ－２４</v>
          </cell>
          <cell r="J139" t="str">
            <v>本</v>
          </cell>
          <cell r="K139">
            <v>55</v>
          </cell>
          <cell r="L139" t="str">
            <v>応札なし</v>
          </cell>
          <cell r="M139" t="str">
            <v>Ｆ－２４</v>
          </cell>
          <cell r="N139" t="str">
            <v>一般</v>
          </cell>
        </row>
        <row r="140">
          <cell r="D140" t="str">
            <v/>
          </cell>
          <cell r="E140" t="str">
            <v>C000</v>
          </cell>
          <cell r="F140" t="str">
            <v/>
          </cell>
          <cell r="G140">
            <v>139</v>
          </cell>
          <cell r="H140" t="str">
            <v>１Ｌコーヒー牛乳</v>
          </cell>
          <cell r="I140" t="str">
            <v>規格表のとおり　Ｆ－２３</v>
          </cell>
          <cell r="J140" t="str">
            <v>本</v>
          </cell>
          <cell r="K140">
            <v>58</v>
          </cell>
          <cell r="L140" t="str">
            <v>応札なし</v>
          </cell>
          <cell r="M140" t="str">
            <v>Ｆ－２３</v>
          </cell>
          <cell r="N140" t="str">
            <v>一般</v>
          </cell>
        </row>
        <row r="141">
          <cell r="D141" t="str">
            <v/>
          </cell>
          <cell r="E141" t="str">
            <v>C000</v>
          </cell>
          <cell r="F141" t="str">
            <v/>
          </cell>
          <cell r="G141">
            <v>140</v>
          </cell>
          <cell r="H141" t="str">
            <v>ヨーグルト</v>
          </cell>
          <cell r="I141" t="str">
            <v>規格表のとおり　Ｆ－３２　７０ｇ×３個入</v>
          </cell>
          <cell r="J141" t="str">
            <v>個</v>
          </cell>
          <cell r="K141">
            <v>15</v>
          </cell>
          <cell r="L141" t="str">
            <v>応札なし</v>
          </cell>
          <cell r="M141" t="str">
            <v>Ｆ－３２　７０ｇ×３個入</v>
          </cell>
          <cell r="N141" t="str">
            <v>一般</v>
          </cell>
        </row>
        <row r="142">
          <cell r="D142" t="str">
            <v/>
          </cell>
          <cell r="E142" t="str">
            <v>C000</v>
          </cell>
          <cell r="F142" t="str">
            <v/>
          </cell>
          <cell r="G142">
            <v>141</v>
          </cell>
          <cell r="H142" t="str">
            <v>プレーンヨーグルト</v>
          </cell>
          <cell r="I142" t="str">
            <v>規格表のとおり　Ｆ－３３　脂肪ＺＥＲＯ　３８０ｍｌ</v>
          </cell>
          <cell r="J142" t="str">
            <v>個</v>
          </cell>
          <cell r="K142">
            <v>2</v>
          </cell>
          <cell r="L142" t="str">
            <v>応札なし</v>
          </cell>
          <cell r="M142" t="str">
            <v>Ｆ－３３　脂肪ＺＥＲＯ　３８０ｍｌ</v>
          </cell>
          <cell r="N142" t="str">
            <v>一般</v>
          </cell>
        </row>
        <row r="143">
          <cell r="D143" t="str">
            <v/>
          </cell>
          <cell r="E143" t="str">
            <v>C000</v>
          </cell>
          <cell r="F143" t="str">
            <v/>
          </cell>
          <cell r="G143">
            <v>142</v>
          </cell>
          <cell r="H143" t="str">
            <v>１Ｌ乳酸菌飲料</v>
          </cell>
          <cell r="I143" t="str">
            <v>規格表のとおり　Ｆ－２８　ソフトカツゲン　１０００ｍｌ</v>
          </cell>
          <cell r="J143" t="str">
            <v>本</v>
          </cell>
          <cell r="K143">
            <v>12</v>
          </cell>
          <cell r="L143" t="str">
            <v>応札なし</v>
          </cell>
          <cell r="M143" t="str">
            <v>Ｆ－２８　ソフトカツゲン　１０００ｍｌ</v>
          </cell>
          <cell r="N143" t="str">
            <v>一般</v>
          </cell>
        </row>
        <row r="144">
          <cell r="D144" t="str">
            <v/>
          </cell>
          <cell r="E144" t="str">
            <v>C000</v>
          </cell>
          <cell r="F144" t="str">
            <v/>
          </cell>
          <cell r="G144">
            <v>143</v>
          </cell>
          <cell r="H144" t="str">
            <v>ヨーグルトＭ</v>
          </cell>
          <cell r="I144" t="str">
            <v>規格表のとおり　Ｆ－３７　７５ｇ×４個入　北海道十勝ミルク</v>
          </cell>
          <cell r="J144" t="str">
            <v>個</v>
          </cell>
          <cell r="K144">
            <v>11</v>
          </cell>
          <cell r="L144" t="str">
            <v>応札なし</v>
          </cell>
          <cell r="M144" t="str">
            <v>Ｆ－３７　７５ｇ×４個入　北海道十勝ミルク</v>
          </cell>
          <cell r="N144" t="str">
            <v>一般</v>
          </cell>
        </row>
        <row r="145">
          <cell r="D145" t="str">
            <v/>
          </cell>
          <cell r="E145" t="str">
            <v>C000</v>
          </cell>
          <cell r="F145" t="str">
            <v/>
          </cell>
          <cell r="G145">
            <v>144</v>
          </cell>
          <cell r="H145" t="str">
            <v>千切しょうが</v>
          </cell>
          <cell r="I145" t="str">
            <v>規格表のとおり　Ｍ－３２　６０ｇ入</v>
          </cell>
          <cell r="J145" t="str">
            <v>袋</v>
          </cell>
          <cell r="K145">
            <v>3</v>
          </cell>
          <cell r="L145" t="str">
            <v>応札なし</v>
          </cell>
          <cell r="M145" t="str">
            <v>Ｍ－３２　６０ｇ入</v>
          </cell>
          <cell r="N145" t="str">
            <v>一般</v>
          </cell>
        </row>
        <row r="146">
          <cell r="D146" t="str">
            <v/>
          </cell>
          <cell r="E146" t="str">
            <v>C000</v>
          </cell>
          <cell r="F146" t="str">
            <v/>
          </cell>
          <cell r="G146">
            <v>145</v>
          </cell>
          <cell r="H146" t="str">
            <v>キムチ</v>
          </cell>
          <cell r="I146" t="str">
            <v>規格表のとおり　Ｍ－１４　こくうまキムチ</v>
          </cell>
          <cell r="J146" t="str">
            <v>個</v>
          </cell>
          <cell r="K146">
            <v>19</v>
          </cell>
          <cell r="L146" t="str">
            <v>応札なし</v>
          </cell>
          <cell r="M146" t="str">
            <v>Ｍ－１４　こくうまキムチ</v>
          </cell>
          <cell r="N146" t="str">
            <v>一般</v>
          </cell>
        </row>
        <row r="147">
          <cell r="D147" t="str">
            <v/>
          </cell>
          <cell r="E147" t="str">
            <v>C000</v>
          </cell>
          <cell r="F147" t="str">
            <v/>
          </cell>
          <cell r="G147">
            <v>146</v>
          </cell>
          <cell r="H147" t="str">
            <v>のむヨーグルトＹ</v>
          </cell>
          <cell r="I147" t="str">
            <v>規格表のとおり　Ｆ－４１　ヤクルト　１２５ｍｌ　各種</v>
          </cell>
          <cell r="J147" t="str">
            <v>本</v>
          </cell>
          <cell r="K147">
            <v>80</v>
          </cell>
          <cell r="L147" t="str">
            <v>応札なし</v>
          </cell>
          <cell r="M147" t="str">
            <v>Ｆ－４１　ヤクルト　１２５ｍｌ　各種</v>
          </cell>
          <cell r="N147" t="str">
            <v>一般</v>
          </cell>
        </row>
        <row r="148">
          <cell r="D148" t="str">
            <v/>
          </cell>
          <cell r="E148" t="str">
            <v>C000</v>
          </cell>
          <cell r="F148" t="str">
            <v/>
          </cell>
          <cell r="G148">
            <v>147</v>
          </cell>
          <cell r="H148" t="str">
            <v>白すり胡麻</v>
          </cell>
          <cell r="I148" t="str">
            <v>規格表のとおり　Ｌ－１１８　４８ｇ</v>
          </cell>
          <cell r="J148" t="str">
            <v>個</v>
          </cell>
          <cell r="K148">
            <v>3</v>
          </cell>
          <cell r="L148" t="str">
            <v>応札なし</v>
          </cell>
          <cell r="M148" t="str">
            <v>Ｌ－１１８　４８ｇ</v>
          </cell>
          <cell r="N148" t="str">
            <v>一般</v>
          </cell>
        </row>
        <row r="149">
          <cell r="D149" t="str">
            <v/>
          </cell>
          <cell r="E149" t="str">
            <v>C000</v>
          </cell>
          <cell r="F149" t="str">
            <v/>
          </cell>
          <cell r="G149">
            <v>148</v>
          </cell>
          <cell r="H149" t="str">
            <v>白いり胡麻</v>
          </cell>
          <cell r="I149" t="str">
            <v>規格表のとおり　Ｌ－１１９　５５ｇ</v>
          </cell>
          <cell r="J149" t="str">
            <v>個</v>
          </cell>
          <cell r="K149">
            <v>5</v>
          </cell>
          <cell r="L149" t="str">
            <v>応札なし</v>
          </cell>
          <cell r="M149" t="str">
            <v>Ｌ－１１９　５５ｇ</v>
          </cell>
          <cell r="N149" t="str">
            <v>一般</v>
          </cell>
        </row>
        <row r="150">
          <cell r="D150" t="str">
            <v/>
          </cell>
          <cell r="E150" t="str">
            <v>C000</v>
          </cell>
          <cell r="F150" t="str">
            <v/>
          </cell>
          <cell r="G150">
            <v>149</v>
          </cell>
          <cell r="H150" t="str">
            <v>焼竹輪</v>
          </cell>
          <cell r="I150" t="str">
            <v>規格表のとおり　Ｄ－１４７　５０ｇ×３本入</v>
          </cell>
          <cell r="J150" t="str">
            <v>袋</v>
          </cell>
          <cell r="K150">
            <v>8</v>
          </cell>
          <cell r="L150" t="str">
            <v>応札なし</v>
          </cell>
          <cell r="M150" t="str">
            <v>Ｄ－１４７　５０ｇ×３本入</v>
          </cell>
          <cell r="N150" t="str">
            <v>一般</v>
          </cell>
        </row>
        <row r="151">
          <cell r="D151" t="str">
            <v/>
          </cell>
          <cell r="E151" t="str">
            <v>C000</v>
          </cell>
          <cell r="F151" t="str">
            <v/>
          </cell>
          <cell r="G151">
            <v>150</v>
          </cell>
          <cell r="H151" t="str">
            <v>さつま揚</v>
          </cell>
          <cell r="I151" t="str">
            <v>規格表のとおり　Ｄ－１４６　１８０ｇ入</v>
          </cell>
          <cell r="J151" t="str">
            <v>袋</v>
          </cell>
          <cell r="K151">
            <v>11</v>
          </cell>
          <cell r="L151" t="str">
            <v>応札なし</v>
          </cell>
          <cell r="M151" t="str">
            <v>Ｄ－１４６　１８０ｇ入</v>
          </cell>
          <cell r="N151" t="str">
            <v>一般</v>
          </cell>
        </row>
        <row r="152">
          <cell r="D152" t="str">
            <v/>
          </cell>
          <cell r="E152" t="str">
            <v>C000</v>
          </cell>
          <cell r="F152" t="str">
            <v/>
          </cell>
          <cell r="G152">
            <v>151</v>
          </cell>
          <cell r="H152" t="str">
            <v>フランクフルトソーセージ</v>
          </cell>
          <cell r="I152" t="str">
            <v>規格表のとおり　Ｅ－５８　伊藤ハム　３７．５ｇ×８本入</v>
          </cell>
          <cell r="J152" t="str">
            <v>袋</v>
          </cell>
          <cell r="K152">
            <v>12</v>
          </cell>
          <cell r="L152" t="str">
            <v>応札なし</v>
          </cell>
          <cell r="M152" t="str">
            <v>Ｅ－５８　伊藤ハム　３７．５ｇ×８本入</v>
          </cell>
          <cell r="N152" t="str">
            <v>一般</v>
          </cell>
        </row>
        <row r="153">
          <cell r="D153" t="str">
            <v/>
          </cell>
          <cell r="E153" t="str">
            <v>C000</v>
          </cell>
          <cell r="F153" t="str">
            <v/>
          </cell>
          <cell r="G153">
            <v>152</v>
          </cell>
          <cell r="H153" t="str">
            <v>温泉卵</v>
          </cell>
          <cell r="I153" t="str">
            <v>規格表のとおり　Ｆ－９　３ケ入</v>
          </cell>
          <cell r="J153" t="str">
            <v>個</v>
          </cell>
          <cell r="K153">
            <v>42</v>
          </cell>
          <cell r="L153" t="str">
            <v>応札なし</v>
          </cell>
          <cell r="M153" t="str">
            <v>Ｆ－９　３ケ入</v>
          </cell>
          <cell r="N153" t="str">
            <v>一般</v>
          </cell>
        </row>
        <row r="154">
          <cell r="D154" t="str">
            <v/>
          </cell>
          <cell r="E154" t="str">
            <v>C000</v>
          </cell>
          <cell r="F154" t="str">
            <v/>
          </cell>
          <cell r="G154">
            <v>153</v>
          </cell>
          <cell r="H154" t="str">
            <v>粉チ－ズ</v>
          </cell>
          <cell r="I154" t="str">
            <v>規格表のとおり　Ｆ－８９　マイルド５０ｇ</v>
          </cell>
          <cell r="J154" t="str">
            <v>本</v>
          </cell>
          <cell r="K154">
            <v>5</v>
          </cell>
          <cell r="L154" t="str">
            <v>応札なし</v>
          </cell>
          <cell r="M154" t="str">
            <v>Ｆ－８９　マイルド５０ｇ</v>
          </cell>
          <cell r="N154" t="str">
            <v>一般</v>
          </cell>
        </row>
        <row r="155">
          <cell r="D155" t="str">
            <v/>
          </cell>
          <cell r="E155" t="str">
            <v>C000</v>
          </cell>
          <cell r="F155" t="str">
            <v/>
          </cell>
          <cell r="G155">
            <v>154</v>
          </cell>
          <cell r="H155" t="str">
            <v>切海苔</v>
          </cell>
          <cell r="I155" t="str">
            <v>規格表のとおり　Ｉ－１３</v>
          </cell>
          <cell r="J155" t="str">
            <v>袋</v>
          </cell>
          <cell r="K155">
            <v>2</v>
          </cell>
          <cell r="L155" t="str">
            <v>応札なし</v>
          </cell>
          <cell r="M155" t="str">
            <v>Ｉ－１３</v>
          </cell>
          <cell r="N155" t="str">
            <v>一般</v>
          </cell>
        </row>
        <row r="156">
          <cell r="D156" t="str">
            <v/>
          </cell>
          <cell r="E156" t="str">
            <v>C000</v>
          </cell>
          <cell r="F156" t="str">
            <v/>
          </cell>
          <cell r="G156">
            <v>155</v>
          </cell>
          <cell r="H156" t="str">
            <v>ノンオイルドレッシングＡ</v>
          </cell>
          <cell r="I156" t="str">
            <v>規格表のとおり　Ｌ－４５　１８０ｍｌ</v>
          </cell>
          <cell r="J156" t="str">
            <v>本</v>
          </cell>
          <cell r="K156">
            <v>2</v>
          </cell>
          <cell r="L156" t="str">
            <v>応札なし</v>
          </cell>
          <cell r="M156" t="str">
            <v>Ｌ－４５　１８０ｍｌ</v>
          </cell>
          <cell r="N156" t="str">
            <v>一般</v>
          </cell>
        </row>
        <row r="157">
          <cell r="D157" t="str">
            <v/>
          </cell>
          <cell r="E157" t="str">
            <v>C000</v>
          </cell>
          <cell r="F157" t="str">
            <v/>
          </cell>
          <cell r="G157">
            <v>156</v>
          </cell>
          <cell r="H157" t="str">
            <v>昆布だしつゆ</v>
          </cell>
          <cell r="I157" t="str">
            <v>規格表のとおり　Ｌ－１１５　　歯舞昆布八方　１Ｌ入</v>
          </cell>
          <cell r="J157" t="str">
            <v>本</v>
          </cell>
          <cell r="K157">
            <v>2</v>
          </cell>
          <cell r="L157" t="str">
            <v>応札なし</v>
          </cell>
          <cell r="M157" t="str">
            <v>Ｌ－１１５　　歯舞昆布八方　１Ｌ入</v>
          </cell>
          <cell r="N157" t="str">
            <v>一般</v>
          </cell>
        </row>
        <row r="158">
          <cell r="D158" t="str">
            <v/>
          </cell>
          <cell r="E158" t="str">
            <v>C000</v>
          </cell>
          <cell r="F158" t="str">
            <v/>
          </cell>
          <cell r="G158">
            <v>157</v>
          </cell>
          <cell r="H158" t="str">
            <v>キムチの素</v>
          </cell>
          <cell r="I158" t="str">
            <v>規格表のとおり　Ｌ－１０６</v>
          </cell>
          <cell r="J158" t="str">
            <v>個</v>
          </cell>
          <cell r="K158">
            <v>3</v>
          </cell>
          <cell r="L158" t="str">
            <v>応札なし</v>
          </cell>
          <cell r="M158" t="str">
            <v>Ｌ－１０６</v>
          </cell>
          <cell r="N158" t="str">
            <v>一般</v>
          </cell>
        </row>
        <row r="159">
          <cell r="D159" t="str">
            <v/>
          </cell>
          <cell r="E159" t="str">
            <v>C000</v>
          </cell>
          <cell r="F159" t="str">
            <v/>
          </cell>
          <cell r="G159">
            <v>158</v>
          </cell>
          <cell r="H159" t="str">
            <v>シチューの素クリーム</v>
          </cell>
          <cell r="I159" t="str">
            <v>規格表のとおり　Ｌ－３１</v>
          </cell>
          <cell r="J159" t="str">
            <v>kg</v>
          </cell>
          <cell r="K159">
            <v>3</v>
          </cell>
          <cell r="L159" t="str">
            <v>応札なし</v>
          </cell>
          <cell r="M159" t="str">
            <v>Ｌ－３１</v>
          </cell>
          <cell r="N159" t="str">
            <v>一般</v>
          </cell>
        </row>
        <row r="160">
          <cell r="D160" t="str">
            <v/>
          </cell>
          <cell r="E160" t="str">
            <v>C000</v>
          </cell>
          <cell r="F160" t="str">
            <v/>
          </cell>
          <cell r="G160">
            <v>159</v>
          </cell>
          <cell r="H160" t="str">
            <v>大豆水煮</v>
          </cell>
          <cell r="I160" t="str">
            <v>規格表のとおり　Ｃ－３０</v>
          </cell>
          <cell r="J160" t="str">
            <v>kg</v>
          </cell>
          <cell r="K160">
            <v>1</v>
          </cell>
          <cell r="L160" t="str">
            <v>応札なし</v>
          </cell>
          <cell r="M160" t="str">
            <v>Ｃ－３０</v>
          </cell>
          <cell r="N160" t="str">
            <v>一般</v>
          </cell>
        </row>
        <row r="161">
          <cell r="D161" t="str">
            <v/>
          </cell>
          <cell r="E161" t="str">
            <v>C000</v>
          </cell>
          <cell r="F161" t="str">
            <v/>
          </cell>
          <cell r="G161">
            <v>160</v>
          </cell>
          <cell r="H161" t="str">
            <v>赤魚ごまだれ漬</v>
          </cell>
          <cell r="I161" t="str">
            <v>規格表のとおり　Ｄ－１８７　１２０ｇ程度×５枚入</v>
          </cell>
          <cell r="J161" t="str">
            <v>袋</v>
          </cell>
          <cell r="K161">
            <v>9</v>
          </cell>
          <cell r="L161" t="str">
            <v>応札なし</v>
          </cell>
          <cell r="M161" t="str">
            <v>Ｄ－１８７　１２０ｇ程度×５枚入</v>
          </cell>
          <cell r="N161" t="str">
            <v>一般</v>
          </cell>
        </row>
        <row r="162">
          <cell r="D162" t="str">
            <v/>
          </cell>
          <cell r="E162" t="str">
            <v>C000</v>
          </cell>
          <cell r="F162" t="str">
            <v/>
          </cell>
          <cell r="G162">
            <v>161</v>
          </cell>
          <cell r="H162" t="str">
            <v>銀鰈はちみつ味噌漬</v>
          </cell>
          <cell r="I162" t="str">
            <v>規格表のとおり　Ｄ－１９０　１１０ｇ程度×５枚入</v>
          </cell>
          <cell r="J162" t="str">
            <v>袋</v>
          </cell>
          <cell r="K162">
            <v>16</v>
          </cell>
          <cell r="L162" t="str">
            <v>応札なし</v>
          </cell>
          <cell r="M162" t="str">
            <v>Ｄ－１９０　１１０ｇ程度×５枚入</v>
          </cell>
          <cell r="N162" t="str">
            <v>一般</v>
          </cell>
        </row>
        <row r="163">
          <cell r="D163" t="str">
            <v/>
          </cell>
          <cell r="E163" t="str">
            <v>C000</v>
          </cell>
          <cell r="F163" t="str">
            <v/>
          </cell>
          <cell r="G163">
            <v>162</v>
          </cell>
          <cell r="H163" t="str">
            <v>銀ひらすなごみ札幌漬</v>
          </cell>
          <cell r="I163" t="str">
            <v>規格表のとおり　Ｄ－１９３　１０５ｇ程度×５枚入</v>
          </cell>
          <cell r="J163" t="str">
            <v>袋</v>
          </cell>
          <cell r="K163">
            <v>16</v>
          </cell>
          <cell r="L163" t="str">
            <v>応札なし</v>
          </cell>
          <cell r="M163" t="str">
            <v>Ｄ－１９３　１０５ｇ程度×５枚入</v>
          </cell>
          <cell r="N163" t="str">
            <v>一般</v>
          </cell>
        </row>
        <row r="164">
          <cell r="D164" t="str">
            <v/>
          </cell>
          <cell r="E164" t="str">
            <v>C000</v>
          </cell>
          <cell r="F164" t="str">
            <v/>
          </cell>
          <cell r="G164">
            <v>163</v>
          </cell>
          <cell r="H164" t="str">
            <v>ソース入りハンバーグＢ</v>
          </cell>
          <cell r="I164" t="str">
            <v>規格表のとおり　Ｎ－１４８　１８０ｇ×２０個入</v>
          </cell>
          <cell r="J164" t="str">
            <v>箱</v>
          </cell>
          <cell r="K164">
            <v>4</v>
          </cell>
          <cell r="L164" t="str">
            <v>応札なし</v>
          </cell>
          <cell r="M164" t="str">
            <v>Ｎ－１４８　１８０ｇ×２０個入</v>
          </cell>
          <cell r="N164" t="str">
            <v>一般</v>
          </cell>
        </row>
        <row r="165">
          <cell r="D165" t="str">
            <v/>
          </cell>
          <cell r="E165" t="str">
            <v>C000</v>
          </cell>
          <cell r="F165" t="str">
            <v/>
          </cell>
          <cell r="G165">
            <v>164</v>
          </cell>
          <cell r="H165" t="str">
            <v>デミソースハンバーグ</v>
          </cell>
          <cell r="I165" t="str">
            <v>規格表のとおり　Ｎ－１５０　１８０ｇ×２０個入</v>
          </cell>
          <cell r="J165" t="str">
            <v>箱</v>
          </cell>
          <cell r="K165">
            <v>2</v>
          </cell>
          <cell r="L165" t="str">
            <v>応札なし</v>
          </cell>
          <cell r="M165" t="str">
            <v>Ｎ－１５０　１８０ｇ×２０個入</v>
          </cell>
          <cell r="N165" t="str">
            <v>一般</v>
          </cell>
        </row>
        <row r="166">
          <cell r="D166" t="str">
            <v/>
          </cell>
          <cell r="E166" t="str">
            <v>C000</v>
          </cell>
          <cell r="F166" t="str">
            <v/>
          </cell>
          <cell r="G166">
            <v>165</v>
          </cell>
          <cell r="H166" t="str">
            <v>鶏肝しぐれ煮</v>
          </cell>
          <cell r="I166" t="str">
            <v>規格表のとおり　Ｅ－４８　冷凍１ｋｇ入</v>
          </cell>
          <cell r="J166" t="str">
            <v>kg</v>
          </cell>
          <cell r="K166">
            <v>2</v>
          </cell>
          <cell r="L166" t="str">
            <v>応札なし</v>
          </cell>
          <cell r="M166" t="str">
            <v>Ｅ－４８　冷凍１ｋｇ入</v>
          </cell>
          <cell r="N166" t="str">
            <v>一般</v>
          </cell>
        </row>
        <row r="167">
          <cell r="D167" t="str">
            <v/>
          </cell>
          <cell r="E167" t="str">
            <v>C000</v>
          </cell>
          <cell r="F167" t="str">
            <v/>
          </cell>
          <cell r="G167">
            <v>166</v>
          </cell>
          <cell r="H167" t="str">
            <v>丸とろろ昆布</v>
          </cell>
          <cell r="I167" t="str">
            <v>規格表のとおり　Ｉ－２３　１００個入</v>
          </cell>
          <cell r="J167" t="str">
            <v>袋</v>
          </cell>
          <cell r="K167">
            <v>2</v>
          </cell>
          <cell r="L167" t="str">
            <v>応札なし</v>
          </cell>
          <cell r="M167" t="str">
            <v>Ｉ－２３　１００個入</v>
          </cell>
          <cell r="N167" t="str">
            <v>一般</v>
          </cell>
        </row>
        <row r="168">
          <cell r="D168" t="str">
            <v/>
          </cell>
          <cell r="E168" t="str">
            <v>C000</v>
          </cell>
          <cell r="F168" t="str">
            <v/>
          </cell>
          <cell r="G168">
            <v>167</v>
          </cell>
          <cell r="H168" t="str">
            <v>胡麻昆布</v>
          </cell>
          <cell r="I168" t="str">
            <v>規格表のとおり　Ｉ－３２</v>
          </cell>
          <cell r="J168" t="str">
            <v>kg</v>
          </cell>
          <cell r="K168">
            <v>1</v>
          </cell>
          <cell r="L168" t="str">
            <v>応札なし</v>
          </cell>
          <cell r="M168" t="str">
            <v>Ｉ－３２</v>
          </cell>
          <cell r="N168" t="str">
            <v>一般</v>
          </cell>
        </row>
        <row r="169">
          <cell r="D169" t="str">
            <v/>
          </cell>
          <cell r="E169" t="str">
            <v>C000</v>
          </cell>
          <cell r="F169" t="str">
            <v/>
          </cell>
          <cell r="G169">
            <v>168</v>
          </cell>
          <cell r="H169" t="str">
            <v>焼肉のタレ</v>
          </cell>
          <cell r="I169" t="str">
            <v>規格表のとおり　Ｌ－１９</v>
          </cell>
          <cell r="J169" t="str">
            <v>本</v>
          </cell>
          <cell r="K169">
            <v>2</v>
          </cell>
          <cell r="L169" t="str">
            <v>応札なし</v>
          </cell>
          <cell r="M169" t="str">
            <v>Ｌ－１９</v>
          </cell>
          <cell r="N169" t="str">
            <v>一般</v>
          </cell>
        </row>
        <row r="170">
          <cell r="D170" t="str">
            <v/>
          </cell>
          <cell r="E170" t="str">
            <v>C000</v>
          </cell>
          <cell r="F170" t="str">
            <v/>
          </cell>
          <cell r="G170">
            <v>169</v>
          </cell>
          <cell r="H170" t="str">
            <v>ちゃんぽんスープ</v>
          </cell>
          <cell r="I170" t="str">
            <v>規格表のとおり　Ｌ－１４１　１０００ｍｌ</v>
          </cell>
          <cell r="J170" t="str">
            <v>本</v>
          </cell>
          <cell r="K170">
            <v>3</v>
          </cell>
          <cell r="L170" t="str">
            <v>応札なし</v>
          </cell>
          <cell r="M170" t="str">
            <v>Ｌ－１４１　１０００ｍｌ</v>
          </cell>
          <cell r="N170" t="str">
            <v>一般</v>
          </cell>
        </row>
        <row r="171">
          <cell r="D171" t="str">
            <v/>
          </cell>
          <cell r="E171" t="str">
            <v>C000</v>
          </cell>
          <cell r="F171" t="str">
            <v/>
          </cell>
          <cell r="G171">
            <v>170</v>
          </cell>
          <cell r="H171" t="str">
            <v>シャリアピンステーキソース</v>
          </cell>
          <cell r="I171" t="str">
            <v>規格表のとおり　Ｌ－１００　１Ｌ容器</v>
          </cell>
          <cell r="J171" t="str">
            <v>本</v>
          </cell>
          <cell r="K171">
            <v>3</v>
          </cell>
          <cell r="L171" t="str">
            <v>応札なし</v>
          </cell>
          <cell r="M171" t="str">
            <v>Ｌ－１００　１Ｌ容器</v>
          </cell>
          <cell r="N171" t="str">
            <v>一般</v>
          </cell>
        </row>
        <row r="172">
          <cell r="D172" t="str">
            <v/>
          </cell>
          <cell r="E172" t="str">
            <v>C000</v>
          </cell>
          <cell r="F172" t="str">
            <v/>
          </cell>
          <cell r="G172">
            <v>171</v>
          </cell>
          <cell r="H172" t="str">
            <v>オイスターソース</v>
          </cell>
          <cell r="I172" t="str">
            <v>規格表のとおり　Ｌ－１３８　５２０ｇ缶</v>
          </cell>
          <cell r="J172" t="str">
            <v>缶</v>
          </cell>
          <cell r="K172">
            <v>2</v>
          </cell>
          <cell r="L172" t="str">
            <v>応札なし</v>
          </cell>
          <cell r="M172" t="str">
            <v>Ｌ－１３８　５２０ｇ缶</v>
          </cell>
          <cell r="N172" t="str">
            <v>一般</v>
          </cell>
        </row>
        <row r="173">
          <cell r="D173" t="str">
            <v/>
          </cell>
          <cell r="E173" t="str">
            <v>C000</v>
          </cell>
          <cell r="F173" t="str">
            <v/>
          </cell>
          <cell r="G173">
            <v>172</v>
          </cell>
          <cell r="H173" t="str">
            <v>にんにく正油漬</v>
          </cell>
          <cell r="I173" t="str">
            <v>規格表のとおり　Ｍ－３８　５００ｇ瓶入</v>
          </cell>
          <cell r="J173" t="str">
            <v>個</v>
          </cell>
          <cell r="K173">
            <v>1</v>
          </cell>
          <cell r="L173" t="str">
            <v>応札なし</v>
          </cell>
          <cell r="M173" t="str">
            <v>Ｍ－３８　５００ｇ瓶入</v>
          </cell>
          <cell r="N173" t="str">
            <v>一般</v>
          </cell>
        </row>
        <row r="174">
          <cell r="D174" t="str">
            <v/>
          </cell>
          <cell r="E174" t="str">
            <v>C000</v>
          </cell>
          <cell r="F174" t="str">
            <v/>
          </cell>
          <cell r="G174">
            <v>173</v>
          </cell>
          <cell r="H174" t="str">
            <v>おにぎりパック１</v>
          </cell>
          <cell r="I174" t="str">
            <v>仕様書のとおり</v>
          </cell>
          <cell r="J174" t="str">
            <v>個</v>
          </cell>
          <cell r="K174">
            <v>38</v>
          </cell>
          <cell r="L174" t="str">
            <v>応札なし</v>
          </cell>
          <cell r="M174" t="str">
            <v>仕様書のとおり</v>
          </cell>
          <cell r="N174" t="str">
            <v>一般</v>
          </cell>
        </row>
        <row r="175">
          <cell r="D175" t="str">
            <v/>
          </cell>
          <cell r="E175" t="str">
            <v>C000</v>
          </cell>
          <cell r="F175" t="str">
            <v/>
          </cell>
          <cell r="G175">
            <v>174</v>
          </cell>
          <cell r="H175" t="str">
            <v>おにぎりパック５</v>
          </cell>
          <cell r="I175" t="str">
            <v>仕様書のとおり</v>
          </cell>
          <cell r="J175" t="str">
            <v>個</v>
          </cell>
          <cell r="K175">
            <v>38</v>
          </cell>
          <cell r="L175" t="str">
            <v>応札なし</v>
          </cell>
          <cell r="M175" t="str">
            <v>仕様書のとおり</v>
          </cell>
          <cell r="N175" t="str">
            <v>一般</v>
          </cell>
        </row>
        <row r="176">
          <cell r="D176" t="str">
            <v/>
          </cell>
          <cell r="E176" t="str">
            <v>C000</v>
          </cell>
          <cell r="F176" t="str">
            <v/>
          </cell>
          <cell r="G176">
            <v>175</v>
          </cell>
          <cell r="H176" t="str">
            <v>オムライス弁当</v>
          </cell>
          <cell r="I176" t="str">
            <v>仕様書のとおり</v>
          </cell>
          <cell r="J176" t="str">
            <v>個</v>
          </cell>
          <cell r="K176">
            <v>40</v>
          </cell>
          <cell r="L176" t="str">
            <v>応札なし</v>
          </cell>
          <cell r="M176" t="str">
            <v>仕様書のとおり</v>
          </cell>
          <cell r="N176" t="str">
            <v>一般</v>
          </cell>
        </row>
        <row r="177">
          <cell r="D177" t="str">
            <v/>
          </cell>
          <cell r="E177" t="str">
            <v>C000</v>
          </cell>
          <cell r="F177" t="str">
            <v/>
          </cell>
          <cell r="G177">
            <v>176</v>
          </cell>
          <cell r="H177" t="str">
            <v>肉まん</v>
          </cell>
          <cell r="I177" t="str">
            <v>６０ｇ×１０個入　冷凍品</v>
          </cell>
          <cell r="J177" t="str">
            <v>袋</v>
          </cell>
          <cell r="K177">
            <v>8</v>
          </cell>
          <cell r="L177" t="str">
            <v>応札なし</v>
          </cell>
          <cell r="M177" t="str">
            <v>６０ｇ×１０個入　冷凍品</v>
          </cell>
          <cell r="N177" t="str">
            <v>一般</v>
          </cell>
        </row>
        <row r="178">
          <cell r="D178" t="str">
            <v/>
          </cell>
          <cell r="E178" t="str">
            <v>C000</v>
          </cell>
          <cell r="F178" t="str">
            <v/>
          </cell>
          <cell r="G178">
            <v>177</v>
          </cell>
          <cell r="H178" t="str">
            <v>パン粉</v>
          </cell>
          <cell r="I178" t="str">
            <v>規格表のとおり　Ａ－８　２５０ｇ</v>
          </cell>
          <cell r="J178" t="str">
            <v>個</v>
          </cell>
          <cell r="K178">
            <v>2</v>
          </cell>
          <cell r="L178" t="str">
            <v>応札なし</v>
          </cell>
          <cell r="M178" t="str">
            <v>Ａ－８　２５０ｇ</v>
          </cell>
          <cell r="N178" t="str">
            <v>一般</v>
          </cell>
        </row>
        <row r="179">
          <cell r="D179" t="str">
            <v/>
          </cell>
          <cell r="E179" t="str">
            <v>C000</v>
          </cell>
          <cell r="F179" t="str">
            <v/>
          </cell>
          <cell r="G179">
            <v>178</v>
          </cell>
          <cell r="H179" t="str">
            <v>ウエハース（Ｃａ）</v>
          </cell>
          <cell r="I179" t="str">
            <v>規格表のとおり　Ａ－１３３</v>
          </cell>
          <cell r="J179" t="str">
            <v>袋</v>
          </cell>
          <cell r="K179">
            <v>2</v>
          </cell>
          <cell r="L179" t="str">
            <v>応札なし</v>
          </cell>
          <cell r="M179" t="str">
            <v>Ａ－１３３</v>
          </cell>
          <cell r="N179" t="str">
            <v>一般</v>
          </cell>
        </row>
        <row r="180">
          <cell r="D180" t="str">
            <v/>
          </cell>
          <cell r="E180" t="str">
            <v>C000</v>
          </cell>
          <cell r="F180" t="str">
            <v/>
          </cell>
          <cell r="G180">
            <v>179</v>
          </cell>
          <cell r="H180" t="str">
            <v>ウエハース（鉄）</v>
          </cell>
          <cell r="I180" t="str">
            <v>規格表のとおり　Ａ－１３４</v>
          </cell>
          <cell r="J180" t="str">
            <v>袋</v>
          </cell>
          <cell r="K180">
            <v>2</v>
          </cell>
          <cell r="L180" t="str">
            <v>応札なし</v>
          </cell>
          <cell r="M180" t="str">
            <v>Ａ－１３４</v>
          </cell>
          <cell r="N180" t="str">
            <v>一般</v>
          </cell>
        </row>
        <row r="181">
          <cell r="D181" t="str">
            <v/>
          </cell>
          <cell r="E181" t="str">
            <v>C000</v>
          </cell>
          <cell r="F181" t="str">
            <v/>
          </cell>
          <cell r="G181">
            <v>180</v>
          </cell>
          <cell r="H181" t="str">
            <v>ジャンボ肉焼売</v>
          </cell>
          <cell r="I181" t="str">
            <v>規格表のとおり　Ｎ－２０７　冷凍品</v>
          </cell>
          <cell r="J181" t="str">
            <v>袋</v>
          </cell>
          <cell r="K181">
            <v>14</v>
          </cell>
          <cell r="L181" t="str">
            <v>応札なし</v>
          </cell>
          <cell r="M181" t="str">
            <v>Ｎ－２０７　冷凍品</v>
          </cell>
          <cell r="N181" t="str">
            <v>一般</v>
          </cell>
        </row>
        <row r="182">
          <cell r="D182" t="str">
            <v/>
          </cell>
          <cell r="E182" t="str">
            <v>C000</v>
          </cell>
          <cell r="F182" t="str">
            <v/>
          </cell>
          <cell r="G182">
            <v>181</v>
          </cell>
          <cell r="H182" t="str">
            <v>餃子（焼き目入り）</v>
          </cell>
          <cell r="I182" t="str">
            <v>規格表のとおり　Ｎ－２５　１袋４０個入　冷凍品</v>
          </cell>
          <cell r="J182" t="str">
            <v>袋</v>
          </cell>
          <cell r="K182">
            <v>12</v>
          </cell>
          <cell r="L182" t="str">
            <v>応札なし</v>
          </cell>
          <cell r="M182" t="str">
            <v>Ｎ－２５　１袋４０個入　冷凍品</v>
          </cell>
          <cell r="N182" t="str">
            <v>一般</v>
          </cell>
        </row>
        <row r="183">
          <cell r="D183" t="str">
            <v/>
          </cell>
          <cell r="E183" t="str">
            <v>C000</v>
          </cell>
          <cell r="F183" t="str">
            <v/>
          </cell>
          <cell r="G183">
            <v>182</v>
          </cell>
          <cell r="H183" t="str">
            <v>焼とん</v>
          </cell>
          <cell r="I183" t="str">
            <v>５００ｇ入　冷凍品　日本食研</v>
          </cell>
          <cell r="J183" t="str">
            <v>袋</v>
          </cell>
          <cell r="K183">
            <v>7</v>
          </cell>
          <cell r="L183" t="str">
            <v>応札なし</v>
          </cell>
          <cell r="M183" t="str">
            <v>５００ｇ入　冷凍品　日本食研</v>
          </cell>
          <cell r="N183" t="str">
            <v>一般</v>
          </cell>
        </row>
        <row r="184">
          <cell r="D184" t="str">
            <v/>
          </cell>
          <cell r="E184" t="str">
            <v>C000</v>
          </cell>
          <cell r="F184" t="str">
            <v/>
          </cell>
          <cell r="G184">
            <v>183</v>
          </cell>
          <cell r="H184" t="str">
            <v>梅ひじき</v>
          </cell>
          <cell r="I184" t="str">
            <v>規格表のとおり　Ｉ－３９</v>
          </cell>
          <cell r="J184" t="str">
            <v>袋</v>
          </cell>
          <cell r="K184">
            <v>2</v>
          </cell>
          <cell r="L184" t="str">
            <v>応札なし</v>
          </cell>
          <cell r="M184" t="str">
            <v>Ｉ－３９</v>
          </cell>
          <cell r="N184" t="str">
            <v>一般</v>
          </cell>
        </row>
        <row r="185">
          <cell r="D185" t="str">
            <v/>
          </cell>
          <cell r="E185" t="str">
            <v>C000</v>
          </cell>
          <cell r="F185" t="str">
            <v/>
          </cell>
          <cell r="G185">
            <v>184</v>
          </cell>
          <cell r="H185" t="str">
            <v>テイスティドレッシング</v>
          </cell>
          <cell r="I185" t="str">
            <v>規格表のとおり　Ｌ－４６　和風２１０ｍｌ</v>
          </cell>
          <cell r="J185" t="str">
            <v>本</v>
          </cell>
          <cell r="K185">
            <v>4</v>
          </cell>
          <cell r="L185" t="str">
            <v>応札なし</v>
          </cell>
          <cell r="M185" t="str">
            <v>Ｌ－４６　和風２１０ｍｌ</v>
          </cell>
          <cell r="N185" t="str">
            <v>一般</v>
          </cell>
        </row>
        <row r="186">
          <cell r="D186" t="str">
            <v/>
          </cell>
          <cell r="E186" t="str">
            <v>C000</v>
          </cell>
          <cell r="F186" t="str">
            <v/>
          </cell>
          <cell r="G186">
            <v>185</v>
          </cell>
          <cell r="H186" t="str">
            <v>黒胡椒だれ</v>
          </cell>
          <cell r="I186" t="str">
            <v>規格表のとおり　Ｌ－１４３　１０００ｍｌ</v>
          </cell>
          <cell r="J186" t="str">
            <v>本</v>
          </cell>
          <cell r="K186">
            <v>1</v>
          </cell>
          <cell r="L186" t="str">
            <v>応札なし</v>
          </cell>
          <cell r="M186" t="str">
            <v>Ｌ－１４３　１０００ｍｌ</v>
          </cell>
          <cell r="N186" t="str">
            <v>一般</v>
          </cell>
        </row>
        <row r="187">
          <cell r="D187" t="str">
            <v/>
          </cell>
          <cell r="E187" t="str">
            <v>C000</v>
          </cell>
          <cell r="F187" t="str">
            <v/>
          </cell>
          <cell r="G187">
            <v>186</v>
          </cell>
          <cell r="H187" t="str">
            <v>バーベキューソース</v>
          </cell>
          <cell r="I187" t="str">
            <v>１．２ｋｇ入　日本食研</v>
          </cell>
          <cell r="J187" t="str">
            <v>本</v>
          </cell>
          <cell r="K187">
            <v>1</v>
          </cell>
          <cell r="L187" t="str">
            <v>応札なし</v>
          </cell>
          <cell r="M187" t="str">
            <v>１．２ｋｇ入　日本食研</v>
          </cell>
          <cell r="N187" t="str">
            <v>一般</v>
          </cell>
        </row>
        <row r="188">
          <cell r="D188" t="str">
            <v/>
          </cell>
          <cell r="E188" t="str">
            <v>C000</v>
          </cell>
          <cell r="F188" t="str">
            <v/>
          </cell>
          <cell r="G188">
            <v>187</v>
          </cell>
          <cell r="H188" t="str">
            <v>福神漬</v>
          </cell>
          <cell r="I188" t="str">
            <v>規格表のとおり　Ｍ－２２　無着色</v>
          </cell>
          <cell r="J188" t="str">
            <v>kg</v>
          </cell>
          <cell r="K188">
            <v>2</v>
          </cell>
          <cell r="L188" t="str">
            <v>応札なし</v>
          </cell>
          <cell r="M188" t="str">
            <v>Ｍ－２２　無着色</v>
          </cell>
          <cell r="N188" t="str">
            <v>一般</v>
          </cell>
        </row>
        <row r="189">
          <cell r="D189" t="str">
            <v/>
          </cell>
          <cell r="E189" t="str">
            <v>C000</v>
          </cell>
          <cell r="F189" t="str">
            <v/>
          </cell>
          <cell r="G189">
            <v>188</v>
          </cell>
          <cell r="H189" t="str">
            <v>鶏ごぼう炒め</v>
          </cell>
          <cell r="I189" t="str">
            <v>規格表のとおり　Ｇ－７０　１㎏入</v>
          </cell>
          <cell r="J189" t="str">
            <v>袋</v>
          </cell>
          <cell r="K189">
            <v>1</v>
          </cell>
          <cell r="L189" t="str">
            <v>応札なし</v>
          </cell>
          <cell r="M189" t="str">
            <v>Ｇ－７０　１㎏入</v>
          </cell>
          <cell r="N189" t="str">
            <v>一般</v>
          </cell>
        </row>
        <row r="190">
          <cell r="D190" t="str">
            <v/>
          </cell>
          <cell r="E190" t="str">
            <v>C000</v>
          </cell>
          <cell r="F190" t="str">
            <v/>
          </cell>
          <cell r="G190">
            <v>189</v>
          </cell>
          <cell r="H190" t="str">
            <v>カレー（レトルト）</v>
          </cell>
          <cell r="I190" t="str">
            <v>規格表のとおり　Ｌ－１５４　３ｋｇ入</v>
          </cell>
          <cell r="J190" t="str">
            <v>袋</v>
          </cell>
          <cell r="K190">
            <v>6</v>
          </cell>
          <cell r="L190" t="str">
            <v>応札なし</v>
          </cell>
          <cell r="M190" t="str">
            <v>Ｌ－１５４　３ｋｇ入</v>
          </cell>
          <cell r="N190" t="str">
            <v>一般</v>
          </cell>
        </row>
        <row r="191">
          <cell r="D191" t="str">
            <v/>
          </cell>
          <cell r="E191" t="str">
            <v>C000</v>
          </cell>
          <cell r="F191" t="str">
            <v/>
          </cell>
          <cell r="G191">
            <v>190</v>
          </cell>
          <cell r="H191" t="str">
            <v>ふりかけ（ごまにんにく）</v>
          </cell>
          <cell r="I191" t="str">
            <v>規格表のとおり　Ｊ－２６　１１０ｇ入</v>
          </cell>
          <cell r="J191" t="str">
            <v>個</v>
          </cell>
          <cell r="K191">
            <v>2</v>
          </cell>
          <cell r="L191" t="str">
            <v>応札なし</v>
          </cell>
          <cell r="M191" t="str">
            <v>Ｊ－２６　１１０ｇ入</v>
          </cell>
          <cell r="N191" t="str">
            <v>一般</v>
          </cell>
        </row>
        <row r="192">
          <cell r="D192" t="str">
            <v/>
          </cell>
          <cell r="E192" t="str">
            <v>C000</v>
          </cell>
          <cell r="F192" t="str">
            <v/>
          </cell>
          <cell r="G192">
            <v>191</v>
          </cell>
          <cell r="H192" t="str">
            <v>ふりかけ（のりたまご）</v>
          </cell>
          <cell r="I192" t="str">
            <v>規格表のとおり　Ｊ－３１　１００ｇ入</v>
          </cell>
          <cell r="J192" t="str">
            <v>個</v>
          </cell>
          <cell r="K192">
            <v>2</v>
          </cell>
          <cell r="L192" t="str">
            <v>応札なし</v>
          </cell>
          <cell r="M192" t="str">
            <v>Ｊ－３１　１００ｇ入</v>
          </cell>
          <cell r="N192" t="str">
            <v>一般</v>
          </cell>
        </row>
        <row r="193">
          <cell r="D193" t="str">
            <v/>
          </cell>
          <cell r="E193" t="str">
            <v>C000</v>
          </cell>
          <cell r="F193" t="str">
            <v/>
          </cell>
          <cell r="G193">
            <v>192</v>
          </cell>
          <cell r="H193" t="str">
            <v>ふりかけ（わさび）</v>
          </cell>
          <cell r="I193" t="str">
            <v>規格表のとおり　Ｊ－３４　９０ｇ入</v>
          </cell>
          <cell r="J193" t="str">
            <v>個</v>
          </cell>
          <cell r="K193">
            <v>2</v>
          </cell>
          <cell r="L193" t="str">
            <v>応札なし</v>
          </cell>
          <cell r="M193" t="str">
            <v>Ｊ－３４　９０ｇ入</v>
          </cell>
          <cell r="N193" t="str">
            <v>一般</v>
          </cell>
        </row>
        <row r="194">
          <cell r="D194" t="str">
            <v/>
          </cell>
          <cell r="E194" t="str">
            <v>C000</v>
          </cell>
          <cell r="F194" t="str">
            <v/>
          </cell>
          <cell r="G194">
            <v>193</v>
          </cell>
          <cell r="H194" t="str">
            <v>アーモンドフィッシュ</v>
          </cell>
          <cell r="I194" t="str">
            <v>魚介乾燥品・アーモンド　７ｇ×１０袋入</v>
          </cell>
          <cell r="J194" t="str">
            <v>袋</v>
          </cell>
          <cell r="K194">
            <v>8</v>
          </cell>
          <cell r="L194" t="str">
            <v>応札なし</v>
          </cell>
          <cell r="M194" t="str">
            <v>魚介乾燥品・アーモンド　７ｇ×１０袋入</v>
          </cell>
          <cell r="N194" t="str">
            <v>一般</v>
          </cell>
        </row>
        <row r="195">
          <cell r="D195" t="str">
            <v/>
          </cell>
          <cell r="E195" t="str">
            <v>C000</v>
          </cell>
          <cell r="F195" t="str">
            <v/>
          </cell>
          <cell r="G195">
            <v>194</v>
          </cell>
          <cell r="H195" t="str">
            <v>胡麻油</v>
          </cell>
          <cell r="I195" t="str">
            <v>規格表のとおり　Ｋ－１５　１．６５ｋｇ</v>
          </cell>
          <cell r="J195" t="str">
            <v>本</v>
          </cell>
          <cell r="K195">
            <v>1</v>
          </cell>
          <cell r="L195" t="str">
            <v>応札なし</v>
          </cell>
          <cell r="M195" t="str">
            <v>Ｋ－１５　１．６５ｋｇ</v>
          </cell>
          <cell r="N195" t="str">
            <v>一般</v>
          </cell>
        </row>
        <row r="196">
          <cell r="D196" t="str">
            <v/>
          </cell>
          <cell r="E196" t="str">
            <v>C000</v>
          </cell>
          <cell r="F196" t="str">
            <v/>
          </cell>
          <cell r="G196">
            <v>195</v>
          </cell>
          <cell r="H196" t="str">
            <v>オリーブオイル</v>
          </cell>
          <cell r="I196" t="str">
            <v>規格表のとおり　Ｋ－１７　１Ｌ</v>
          </cell>
          <cell r="J196" t="str">
            <v>本</v>
          </cell>
          <cell r="K196">
            <v>1</v>
          </cell>
          <cell r="L196" t="str">
            <v>応札なし</v>
          </cell>
          <cell r="M196" t="str">
            <v>Ｋ－１７　１Ｌ</v>
          </cell>
          <cell r="N196" t="str">
            <v>一般</v>
          </cell>
        </row>
        <row r="197">
          <cell r="D197" t="str">
            <v/>
          </cell>
          <cell r="E197" t="str">
            <v>C000</v>
          </cell>
          <cell r="F197" t="str">
            <v/>
          </cell>
          <cell r="G197">
            <v>196</v>
          </cell>
          <cell r="H197" t="str">
            <v>鶏卵</v>
          </cell>
          <cell r="I197" t="str">
            <v>規格表のとおり　Ｆ－１　Ｌサイズ</v>
          </cell>
          <cell r="J197" t="str">
            <v>kg</v>
          </cell>
          <cell r="K197">
            <v>50</v>
          </cell>
          <cell r="L197" t="str">
            <v>応札なし</v>
          </cell>
          <cell r="M197" t="str">
            <v>Ｆ－１　Ｌサイズ</v>
          </cell>
          <cell r="N197" t="str">
            <v>一般</v>
          </cell>
        </row>
        <row r="198">
          <cell r="D198" t="str">
            <v/>
          </cell>
          <cell r="E198" t="str">
            <v>C000</v>
          </cell>
          <cell r="F198" t="str">
            <v/>
          </cell>
          <cell r="G198">
            <v>197</v>
          </cell>
          <cell r="H198" t="str">
            <v>みじん切りにんにく</v>
          </cell>
          <cell r="I198" t="str">
            <v>規格表のとおり　Ｇ－４３</v>
          </cell>
          <cell r="J198" t="str">
            <v>kg</v>
          </cell>
          <cell r="K198">
            <v>1</v>
          </cell>
          <cell r="L198" t="str">
            <v>応札なし</v>
          </cell>
          <cell r="M198" t="str">
            <v>Ｇ－４３</v>
          </cell>
          <cell r="N198" t="str">
            <v>一般</v>
          </cell>
        </row>
        <row r="199">
          <cell r="D199" t="str">
            <v/>
          </cell>
          <cell r="E199" t="str">
            <v>C000</v>
          </cell>
          <cell r="F199" t="str">
            <v/>
          </cell>
          <cell r="G199">
            <v>198</v>
          </cell>
          <cell r="H199" t="str">
            <v>スイートコーンクリーム缶</v>
          </cell>
          <cell r="I199" t="str">
            <v>規格表のとおり　Ｏ－１７</v>
          </cell>
          <cell r="J199" t="str">
            <v>缶</v>
          </cell>
          <cell r="K199">
            <v>24</v>
          </cell>
          <cell r="L199" t="str">
            <v>応札なし</v>
          </cell>
          <cell r="M199" t="str">
            <v>Ｏ－１７</v>
          </cell>
          <cell r="N199" t="str">
            <v>一般</v>
          </cell>
        </row>
        <row r="200">
          <cell r="D200" t="str">
            <v/>
          </cell>
          <cell r="E200" t="str">
            <v>C000</v>
          </cell>
          <cell r="F200" t="str">
            <v/>
          </cell>
          <cell r="G200">
            <v>199</v>
          </cell>
          <cell r="H200" t="str">
            <v>カットトマト缶</v>
          </cell>
          <cell r="I200" t="str">
            <v>規格表のとおり　Ｌ－２５　１号缶</v>
          </cell>
          <cell r="J200" t="str">
            <v>缶</v>
          </cell>
          <cell r="K200">
            <v>6</v>
          </cell>
          <cell r="L200" t="str">
            <v>応札なし</v>
          </cell>
          <cell r="M200" t="str">
            <v>Ｌ－２５　１号缶</v>
          </cell>
          <cell r="N200" t="str">
            <v>一般</v>
          </cell>
        </row>
        <row r="201">
          <cell r="D201" t="str">
            <v/>
          </cell>
          <cell r="E201" t="str">
            <v>C000</v>
          </cell>
          <cell r="F201" t="str">
            <v/>
          </cell>
          <cell r="G201">
            <v>200</v>
          </cell>
          <cell r="H201" t="str">
            <v>みかん缶</v>
          </cell>
          <cell r="I201" t="str">
            <v>規格表のとおり　Ｏ－２５</v>
          </cell>
          <cell r="J201" t="str">
            <v>缶</v>
          </cell>
          <cell r="K201">
            <v>6</v>
          </cell>
          <cell r="L201" t="str">
            <v>応札なし</v>
          </cell>
          <cell r="M201" t="str">
            <v>Ｏ－２５</v>
          </cell>
          <cell r="N201" t="str">
            <v>一般</v>
          </cell>
        </row>
        <row r="202">
          <cell r="D202" t="str">
            <v/>
          </cell>
          <cell r="E202" t="str">
            <v>C000</v>
          </cell>
          <cell r="F202" t="str">
            <v/>
          </cell>
          <cell r="G202">
            <v>201</v>
          </cell>
          <cell r="H202" t="str">
            <v>食塩</v>
          </cell>
          <cell r="I202" t="str">
            <v>規格表のとおり　Ｌ－３</v>
          </cell>
          <cell r="J202" t="str">
            <v>kg</v>
          </cell>
          <cell r="K202">
            <v>1</v>
          </cell>
          <cell r="L202" t="str">
            <v>応札なし</v>
          </cell>
          <cell r="M202" t="str">
            <v>Ｌ－３</v>
          </cell>
          <cell r="N202" t="str">
            <v>一般</v>
          </cell>
        </row>
        <row r="203">
          <cell r="D203" t="str">
            <v/>
          </cell>
          <cell r="E203" t="str">
            <v>C000</v>
          </cell>
          <cell r="F203" t="str">
            <v/>
          </cell>
          <cell r="G203">
            <v>202</v>
          </cell>
          <cell r="H203" t="str">
            <v>トマトケチャップ</v>
          </cell>
          <cell r="I203" t="str">
            <v>規格表のとおり　Ｌ－２２</v>
          </cell>
          <cell r="J203" t="str">
            <v>kg</v>
          </cell>
          <cell r="K203">
            <v>12</v>
          </cell>
          <cell r="L203" t="str">
            <v>応札なし</v>
          </cell>
          <cell r="M203" t="str">
            <v>Ｌ－２２</v>
          </cell>
          <cell r="N203" t="str">
            <v>一般</v>
          </cell>
        </row>
        <row r="204">
          <cell r="D204" t="str">
            <v/>
          </cell>
          <cell r="E204" t="str">
            <v>C000</v>
          </cell>
          <cell r="F204" t="str">
            <v/>
          </cell>
          <cell r="G204">
            <v>203</v>
          </cell>
          <cell r="H204" t="str">
            <v>マヨネーズ</v>
          </cell>
          <cell r="I204" t="str">
            <v>規格表のとおり　Ｋ－２１</v>
          </cell>
          <cell r="J204" t="str">
            <v>kg</v>
          </cell>
          <cell r="K204">
            <v>12</v>
          </cell>
          <cell r="L204" t="str">
            <v>応札なし</v>
          </cell>
          <cell r="M204" t="str">
            <v>Ｋ－２１</v>
          </cell>
          <cell r="N204" t="str">
            <v>一般</v>
          </cell>
        </row>
        <row r="205">
          <cell r="D205" t="str">
            <v/>
          </cell>
          <cell r="E205" t="str">
            <v>C000</v>
          </cell>
          <cell r="F205" t="str">
            <v/>
          </cell>
          <cell r="G205">
            <v>204</v>
          </cell>
          <cell r="H205" t="str">
            <v>甜麺醤</v>
          </cell>
          <cell r="I205" t="str">
            <v>規格表のとおり　Ｌ－９７</v>
          </cell>
          <cell r="J205" t="str">
            <v>kg</v>
          </cell>
          <cell r="K205">
            <v>1</v>
          </cell>
          <cell r="L205" t="str">
            <v>応札なし</v>
          </cell>
          <cell r="M205" t="str">
            <v>Ｌ－９７</v>
          </cell>
          <cell r="N205" t="str">
            <v>一般</v>
          </cell>
        </row>
        <row r="206">
          <cell r="D206" t="str">
            <v/>
          </cell>
          <cell r="E206" t="str">
            <v>C000</v>
          </cell>
          <cell r="F206" t="str">
            <v/>
          </cell>
          <cell r="G206">
            <v>205</v>
          </cell>
          <cell r="H206" t="str">
            <v>コチュジャン</v>
          </cell>
          <cell r="I206" t="str">
            <v>規格表のとおり　Ｌ－９８</v>
          </cell>
          <cell r="J206" t="str">
            <v>kg</v>
          </cell>
          <cell r="K206">
            <v>1</v>
          </cell>
          <cell r="L206" t="str">
            <v>応札なし</v>
          </cell>
          <cell r="M206" t="str">
            <v>Ｌ－９８</v>
          </cell>
          <cell r="N206" t="str">
            <v>一般</v>
          </cell>
        </row>
        <row r="207">
          <cell r="D207" t="str">
            <v/>
          </cell>
          <cell r="E207" t="str">
            <v>C000</v>
          </cell>
          <cell r="F207" t="str">
            <v/>
          </cell>
          <cell r="G207">
            <v>206</v>
          </cell>
          <cell r="H207" t="str">
            <v>ナンプラー</v>
          </cell>
          <cell r="I207" t="str">
            <v>規格表のとおり　Ｌ－１０９　１Ｌ入</v>
          </cell>
          <cell r="J207" t="str">
            <v>本</v>
          </cell>
          <cell r="K207">
            <v>1</v>
          </cell>
          <cell r="L207" t="str">
            <v>応札なし</v>
          </cell>
          <cell r="M207" t="str">
            <v>Ｌ－１０９　１Ｌ入</v>
          </cell>
          <cell r="N207" t="str">
            <v>一般</v>
          </cell>
        </row>
        <row r="208">
          <cell r="D208" t="str">
            <v/>
          </cell>
          <cell r="E208" t="str">
            <v>C000</v>
          </cell>
          <cell r="F208" t="str">
            <v/>
          </cell>
          <cell r="G208">
            <v>207</v>
          </cell>
          <cell r="H208" t="str">
            <v>切り麸</v>
          </cell>
          <cell r="I208" t="str">
            <v>規格表のとおり　Ａ－９</v>
          </cell>
          <cell r="J208" t="str">
            <v>個</v>
          </cell>
          <cell r="K208">
            <v>5</v>
          </cell>
          <cell r="L208" t="str">
            <v>応札なし</v>
          </cell>
          <cell r="M208" t="str">
            <v>Ａ－９</v>
          </cell>
          <cell r="N208" t="str">
            <v>一般</v>
          </cell>
        </row>
        <row r="209">
          <cell r="D209" t="str">
            <v/>
          </cell>
          <cell r="E209" t="str">
            <v>C000</v>
          </cell>
          <cell r="F209" t="str">
            <v/>
          </cell>
          <cell r="G209">
            <v>208</v>
          </cell>
          <cell r="H209" t="str">
            <v>高野豆腐</v>
          </cell>
          <cell r="I209" t="str">
            <v>規格表のとおり　Ｃ－６　１６．４ｇ×５枚入</v>
          </cell>
          <cell r="J209" t="str">
            <v>袋</v>
          </cell>
          <cell r="K209">
            <v>5</v>
          </cell>
          <cell r="L209" t="str">
            <v>応札なし</v>
          </cell>
          <cell r="M209" t="str">
            <v>Ｃ－６　１６．４ｇ×５枚入</v>
          </cell>
          <cell r="N209" t="str">
            <v>一般</v>
          </cell>
        </row>
        <row r="210">
          <cell r="D210" t="str">
            <v/>
          </cell>
          <cell r="E210" t="str">
            <v>C000</v>
          </cell>
          <cell r="F210" t="str">
            <v/>
          </cell>
          <cell r="G210">
            <v>209</v>
          </cell>
          <cell r="H210" t="str">
            <v>スライス干椎茸</v>
          </cell>
          <cell r="I210" t="str">
            <v>規格表のとおり　Ｉ－１０　１ｋｇ入</v>
          </cell>
          <cell r="J210" t="str">
            <v>kg</v>
          </cell>
          <cell r="K210">
            <v>1</v>
          </cell>
          <cell r="L210" t="str">
            <v>応札なし</v>
          </cell>
          <cell r="M210" t="str">
            <v>Ｉ－１０　１ｋｇ入</v>
          </cell>
          <cell r="N210" t="str">
            <v>一般</v>
          </cell>
        </row>
        <row r="211">
          <cell r="D211" t="str">
            <v/>
          </cell>
          <cell r="E211" t="str">
            <v>C000</v>
          </cell>
          <cell r="F211" t="str">
            <v/>
          </cell>
          <cell r="G211">
            <v>210</v>
          </cell>
          <cell r="H211" t="str">
            <v>ひじき</v>
          </cell>
          <cell r="I211" t="str">
            <v>規格表のとおり　Ｉ－３０　２５ｇ入</v>
          </cell>
          <cell r="J211" t="str">
            <v>個</v>
          </cell>
          <cell r="K211">
            <v>30</v>
          </cell>
          <cell r="L211" t="str">
            <v>応札なし</v>
          </cell>
          <cell r="M211" t="str">
            <v>Ｉ－３０　２５ｇ入</v>
          </cell>
          <cell r="N211" t="str">
            <v>一般</v>
          </cell>
        </row>
        <row r="212">
          <cell r="D212" t="str">
            <v/>
          </cell>
          <cell r="E212" t="str">
            <v>C000</v>
          </cell>
          <cell r="F212" t="str">
            <v/>
          </cell>
          <cell r="G212">
            <v>211</v>
          </cell>
          <cell r="H212" t="str">
            <v>胡椒缶</v>
          </cell>
          <cell r="I212" t="str">
            <v>規格表のとおり　Ｌ－６３　４２０ｇ</v>
          </cell>
          <cell r="J212" t="str">
            <v>缶</v>
          </cell>
          <cell r="K212">
            <v>1</v>
          </cell>
          <cell r="L212" t="str">
            <v>応札なし</v>
          </cell>
          <cell r="M212" t="str">
            <v>Ｌ－６３　４２０ｇ</v>
          </cell>
          <cell r="N212" t="str">
            <v>一般</v>
          </cell>
        </row>
        <row r="213">
          <cell r="D213" t="str">
            <v/>
          </cell>
          <cell r="E213" t="str">
            <v>C000</v>
          </cell>
          <cell r="F213" t="str">
            <v/>
          </cell>
          <cell r="G213">
            <v>212</v>
          </cell>
          <cell r="H213" t="str">
            <v>卓上胡椒</v>
          </cell>
          <cell r="I213" t="str">
            <v>規格表のとおり　Ｌ－６４　２０ｇ</v>
          </cell>
          <cell r="J213" t="str">
            <v>本</v>
          </cell>
          <cell r="K213">
            <v>10</v>
          </cell>
          <cell r="L213" t="str">
            <v>応札なし</v>
          </cell>
          <cell r="M213" t="str">
            <v>Ｌ－６４　２０ｇ</v>
          </cell>
          <cell r="N213" t="str">
            <v>一般</v>
          </cell>
        </row>
        <row r="214">
          <cell r="D214" t="str">
            <v/>
          </cell>
          <cell r="E214" t="str">
            <v>C000</v>
          </cell>
          <cell r="F214" t="str">
            <v/>
          </cell>
          <cell r="G214">
            <v>213</v>
          </cell>
          <cell r="H214" t="str">
            <v>七味唐辛子</v>
          </cell>
          <cell r="I214" t="str">
            <v>規格表のとおり　Ｌ－７２　１７ｇ</v>
          </cell>
          <cell r="J214" t="str">
            <v>本</v>
          </cell>
          <cell r="K214">
            <v>10</v>
          </cell>
          <cell r="L214" t="str">
            <v>応札なし</v>
          </cell>
          <cell r="M214" t="str">
            <v>Ｌ－７２　１７ｇ</v>
          </cell>
          <cell r="N214" t="str">
            <v>一般</v>
          </cell>
        </row>
        <row r="215">
          <cell r="D215" t="str">
            <v/>
          </cell>
          <cell r="E215" t="str">
            <v>C000</v>
          </cell>
          <cell r="F215" t="str">
            <v/>
          </cell>
          <cell r="G215">
            <v>214</v>
          </cell>
          <cell r="H215" t="str">
            <v>一味唐辛子</v>
          </cell>
          <cell r="I215" t="str">
            <v>規格表のとおり　Ｌ－７１　１５ｇ</v>
          </cell>
          <cell r="J215" t="str">
            <v>本</v>
          </cell>
          <cell r="K215">
            <v>10</v>
          </cell>
          <cell r="L215" t="str">
            <v>応札なし</v>
          </cell>
          <cell r="M215" t="str">
            <v>Ｌ－７１　１５ｇ</v>
          </cell>
          <cell r="N215" t="str">
            <v>一般</v>
          </cell>
        </row>
        <row r="216">
          <cell r="D216" t="str">
            <v/>
          </cell>
          <cell r="E216" t="str">
            <v>C000</v>
          </cell>
          <cell r="F216" t="str">
            <v/>
          </cell>
          <cell r="G216">
            <v>215</v>
          </cell>
          <cell r="H216" t="str">
            <v>天然酵母パン</v>
          </cell>
          <cell r="I216" t="str">
            <v>規格表のとおり　Ａ－８３　各種　１個　８０ｇ以上</v>
          </cell>
          <cell r="J216" t="str">
            <v>個</v>
          </cell>
          <cell r="K216">
            <v>120</v>
          </cell>
          <cell r="L216" t="str">
            <v>応札なし</v>
          </cell>
          <cell r="M216" t="str">
            <v>Ａ－８３　各種　１個　８０ｇ以上</v>
          </cell>
          <cell r="N216" t="str">
            <v>一般</v>
          </cell>
        </row>
        <row r="217">
          <cell r="D217" t="str">
            <v/>
          </cell>
          <cell r="E217" t="str">
            <v>C000</v>
          </cell>
          <cell r="F217" t="str">
            <v/>
          </cell>
          <cell r="G217">
            <v>216</v>
          </cell>
          <cell r="H217" t="str">
            <v>即席デザートベース</v>
          </cell>
          <cell r="I217" t="str">
            <v>規格表のとおり　Ｆ－５３　フルーチェ　ピーチ味１ｋｇ</v>
          </cell>
          <cell r="J217" t="str">
            <v>kg</v>
          </cell>
          <cell r="K217">
            <v>6</v>
          </cell>
          <cell r="L217" t="str">
            <v>応札なし</v>
          </cell>
          <cell r="M217" t="str">
            <v>Ｆ－５３　フルーチェ　ピーチ味１ｋｇ</v>
          </cell>
          <cell r="N217" t="str">
            <v>一般</v>
          </cell>
        </row>
        <row r="218">
          <cell r="D218" t="str">
            <v/>
          </cell>
          <cell r="E218" t="str">
            <v>C000</v>
          </cell>
          <cell r="F218" t="str">
            <v/>
          </cell>
          <cell r="G218">
            <v>217</v>
          </cell>
          <cell r="H218" t="str">
            <v>白桃缶</v>
          </cell>
          <cell r="I218" t="str">
            <v>規格表のとおり　Ｏ－２６</v>
          </cell>
          <cell r="J218" t="str">
            <v>缶</v>
          </cell>
          <cell r="K218">
            <v>6</v>
          </cell>
          <cell r="L218" t="str">
            <v>応札なし</v>
          </cell>
          <cell r="M218" t="str">
            <v>Ｏ－２６</v>
          </cell>
          <cell r="N218" t="str">
            <v>一般</v>
          </cell>
        </row>
        <row r="219">
          <cell r="D219" t="str">
            <v/>
          </cell>
          <cell r="E219" t="str">
            <v>C000</v>
          </cell>
          <cell r="F219" t="str">
            <v/>
          </cell>
          <cell r="G219">
            <v>218</v>
          </cell>
          <cell r="H219" t="str">
            <v>マッシュルーム缶</v>
          </cell>
          <cell r="I219" t="str">
            <v>規格表のとおり　Ｏ－１６</v>
          </cell>
          <cell r="J219" t="str">
            <v>缶</v>
          </cell>
          <cell r="K219">
            <v>12</v>
          </cell>
          <cell r="L219" t="str">
            <v>応札なし</v>
          </cell>
          <cell r="M219" t="str">
            <v>Ｏ－１６</v>
          </cell>
          <cell r="N219" t="str">
            <v>一般</v>
          </cell>
        </row>
        <row r="220">
          <cell r="D220" t="str">
            <v/>
          </cell>
          <cell r="E220" t="str">
            <v>C000</v>
          </cell>
          <cell r="F220" t="str">
            <v/>
          </cell>
          <cell r="G220">
            <v>219</v>
          </cell>
          <cell r="H220" t="str">
            <v>海苔佃煮ミニパック</v>
          </cell>
          <cell r="I220" t="str">
            <v>規格表のとおり　Ｉ－１４　磯じまん　１３ｇ</v>
          </cell>
          <cell r="J220" t="str">
            <v>本</v>
          </cell>
          <cell r="K220">
            <v>90</v>
          </cell>
          <cell r="L220" t="str">
            <v>応札なし</v>
          </cell>
          <cell r="M220" t="str">
            <v>Ｉ－１４　磯じまん　１３ｇ</v>
          </cell>
          <cell r="N220" t="str">
            <v>一般</v>
          </cell>
        </row>
        <row r="221">
          <cell r="D221" t="str">
            <v/>
          </cell>
          <cell r="E221" t="str">
            <v>C000</v>
          </cell>
          <cell r="F221" t="str">
            <v/>
          </cell>
          <cell r="G221">
            <v>220</v>
          </cell>
          <cell r="H221" t="str">
            <v>海藻ミックス</v>
          </cell>
          <cell r="I221" t="str">
            <v>規格表のとおり　Ｉ－２７</v>
          </cell>
          <cell r="J221" t="str">
            <v>kg</v>
          </cell>
          <cell r="K221">
            <v>0.5</v>
          </cell>
          <cell r="L221" t="str">
            <v>応札なし</v>
          </cell>
          <cell r="M221" t="str">
            <v>Ｉ－２７</v>
          </cell>
          <cell r="N221" t="str">
            <v>一般</v>
          </cell>
        </row>
        <row r="222">
          <cell r="D222" t="str">
            <v/>
          </cell>
          <cell r="E222" t="str">
            <v>C000</v>
          </cell>
          <cell r="F222" t="str">
            <v/>
          </cell>
          <cell r="G222">
            <v>221</v>
          </cell>
          <cell r="H222" t="str">
            <v>きくらげ</v>
          </cell>
          <cell r="I222" t="str">
            <v>規格表のとおり　Ｉ－２</v>
          </cell>
          <cell r="J222" t="str">
            <v>kg</v>
          </cell>
          <cell r="K222">
            <v>1</v>
          </cell>
          <cell r="L222" t="str">
            <v>応札なし</v>
          </cell>
          <cell r="M222" t="str">
            <v>Ｉ－２</v>
          </cell>
          <cell r="N222" t="str">
            <v>一般</v>
          </cell>
        </row>
        <row r="223">
          <cell r="D223" t="str">
            <v/>
          </cell>
          <cell r="E223" t="str">
            <v>C000</v>
          </cell>
          <cell r="F223" t="str">
            <v/>
          </cell>
          <cell r="G223">
            <v>222</v>
          </cell>
          <cell r="H223" t="str">
            <v>ビーフン</v>
          </cell>
          <cell r="I223" t="str">
            <v>規格表のとおり　Ａ－１１　１ｋｇ入</v>
          </cell>
          <cell r="J223" t="str">
            <v>kg</v>
          </cell>
          <cell r="K223">
            <v>2</v>
          </cell>
          <cell r="L223" t="str">
            <v>応札なし</v>
          </cell>
          <cell r="M223" t="str">
            <v>Ａ－１１　１ｋｇ入</v>
          </cell>
          <cell r="N223" t="str">
            <v>一般</v>
          </cell>
        </row>
        <row r="224">
          <cell r="D224" t="str">
            <v/>
          </cell>
          <cell r="E224" t="str">
            <v>C000</v>
          </cell>
          <cell r="F224" t="str">
            <v/>
          </cell>
          <cell r="G224">
            <v>223</v>
          </cell>
          <cell r="H224" t="str">
            <v>強化白麦</v>
          </cell>
          <cell r="I224" t="str">
            <v>規格表のとおり　Ａ－３　１ｋｇ</v>
          </cell>
          <cell r="J224" t="str">
            <v>kg</v>
          </cell>
          <cell r="K224">
            <v>2</v>
          </cell>
          <cell r="L224" t="str">
            <v>応札なし</v>
          </cell>
          <cell r="M224" t="str">
            <v>Ａ－３　１ｋｇ</v>
          </cell>
          <cell r="N224" t="str">
            <v>一般</v>
          </cell>
        </row>
        <row r="225">
          <cell r="D225" t="str">
            <v/>
          </cell>
          <cell r="E225" t="str">
            <v>C000</v>
          </cell>
          <cell r="F225" t="str">
            <v/>
          </cell>
          <cell r="G225">
            <v>224</v>
          </cell>
          <cell r="H225" t="str">
            <v>即席デザートベース粉末</v>
          </cell>
          <cell r="I225" t="str">
            <v>規格表のとおり　Ｆ－５２</v>
          </cell>
          <cell r="J225" t="str">
            <v>袋</v>
          </cell>
          <cell r="K225">
            <v>3</v>
          </cell>
          <cell r="L225" t="str">
            <v>応札なし</v>
          </cell>
          <cell r="M225" t="str">
            <v>Ｆ－５２</v>
          </cell>
          <cell r="N225" t="str">
            <v>加給</v>
          </cell>
        </row>
        <row r="226">
          <cell r="D226" t="str">
            <v/>
          </cell>
          <cell r="E226" t="str">
            <v>C000</v>
          </cell>
          <cell r="F226" t="str">
            <v/>
          </cell>
          <cell r="G226">
            <v>225</v>
          </cell>
          <cell r="H226" t="str">
            <v>プリンミックス粉末</v>
          </cell>
          <cell r="I226" t="str">
            <v>規格表のとおり　Ｆ－７６</v>
          </cell>
          <cell r="J226" t="str">
            <v>袋</v>
          </cell>
          <cell r="K226">
            <v>3</v>
          </cell>
          <cell r="L226" t="str">
            <v>応札なし</v>
          </cell>
          <cell r="M226" t="str">
            <v>Ｆ－７６</v>
          </cell>
          <cell r="N226" t="str">
            <v>加給</v>
          </cell>
        </row>
        <row r="227">
          <cell r="D227" t="str">
            <v/>
          </cell>
          <cell r="E227" t="str">
            <v>C000</v>
          </cell>
          <cell r="F227" t="str">
            <v/>
          </cell>
          <cell r="G227">
            <v>226</v>
          </cell>
          <cell r="H227" t="str">
            <v>料理用ワイン赤</v>
          </cell>
          <cell r="I227" t="str">
            <v>規格表のとおり　Ｌ－１４９</v>
          </cell>
          <cell r="J227" t="str">
            <v>本</v>
          </cell>
          <cell r="K227">
            <v>1</v>
          </cell>
          <cell r="L227" t="str">
            <v>応札なし</v>
          </cell>
          <cell r="M227" t="str">
            <v>Ｌ－１４９</v>
          </cell>
          <cell r="N227" t="str">
            <v>加給</v>
          </cell>
        </row>
        <row r="228">
          <cell r="D228" t="str">
            <v/>
          </cell>
          <cell r="E228" t="str">
            <v>C000</v>
          </cell>
          <cell r="F228" t="str">
            <v/>
          </cell>
          <cell r="G228">
            <v>227</v>
          </cell>
          <cell r="H228" t="str">
            <v>１００％リンゴジュース（パック）</v>
          </cell>
          <cell r="I228" t="str">
            <v>規格表のとおり　Ｊ－７</v>
          </cell>
          <cell r="J228" t="str">
            <v>本</v>
          </cell>
          <cell r="K228">
            <v>12</v>
          </cell>
          <cell r="L228" t="str">
            <v>応札なし</v>
          </cell>
          <cell r="M228" t="str">
            <v>Ｊ－７</v>
          </cell>
          <cell r="N228" t="str">
            <v>加給</v>
          </cell>
        </row>
        <row r="229">
          <cell r="D229" t="str">
            <v/>
          </cell>
          <cell r="E229" t="str">
            <v>C000</v>
          </cell>
          <cell r="F229" t="str">
            <v/>
          </cell>
          <cell r="G229">
            <v>228</v>
          </cell>
          <cell r="H229" t="str">
            <v>１００％オレンジジュース（パック）</v>
          </cell>
          <cell r="I229" t="str">
            <v>規格表のとおり　Ｊ－６</v>
          </cell>
          <cell r="J229" t="str">
            <v>本</v>
          </cell>
          <cell r="K229">
            <v>12</v>
          </cell>
          <cell r="L229" t="str">
            <v>応札なし</v>
          </cell>
          <cell r="M229" t="str">
            <v>Ｊ－６</v>
          </cell>
          <cell r="N229" t="str">
            <v>加給</v>
          </cell>
        </row>
        <row r="230">
          <cell r="D230" t="str">
            <v/>
          </cell>
          <cell r="E230" t="str">
            <v>C000</v>
          </cell>
          <cell r="F230" t="str">
            <v/>
          </cell>
          <cell r="G230">
            <v>229</v>
          </cell>
          <cell r="H230" t="str">
            <v>カレーヌードル</v>
          </cell>
          <cell r="I230" t="str">
            <v>規格表のとおり　Ｐ－４</v>
          </cell>
          <cell r="J230" t="str">
            <v>個</v>
          </cell>
          <cell r="K230">
            <v>120</v>
          </cell>
          <cell r="L230" t="str">
            <v>応札なし</v>
          </cell>
          <cell r="M230" t="str">
            <v>Ｐ－４</v>
          </cell>
          <cell r="N230" t="str">
            <v>加給</v>
          </cell>
        </row>
        <row r="231">
          <cell r="D231" t="str">
            <v/>
          </cell>
          <cell r="E231" t="str">
            <v>C000</v>
          </cell>
          <cell r="F231" t="str">
            <v/>
          </cell>
          <cell r="G231">
            <v>230</v>
          </cell>
          <cell r="H231" t="str">
            <v>しょうゆヌードル</v>
          </cell>
          <cell r="I231" t="str">
            <v>規格表のとおり　Ｐ－５　</v>
          </cell>
          <cell r="J231" t="str">
            <v>個</v>
          </cell>
          <cell r="K231">
            <v>120</v>
          </cell>
          <cell r="L231" t="str">
            <v>応札なし</v>
          </cell>
          <cell r="M231" t="str">
            <v>Ｐ－５　</v>
          </cell>
          <cell r="N231" t="str">
            <v>加給</v>
          </cell>
        </row>
        <row r="232">
          <cell r="D232" t="str">
            <v/>
          </cell>
          <cell r="E232" t="str">
            <v>C000</v>
          </cell>
          <cell r="F232" t="str">
            <v/>
          </cell>
          <cell r="G232">
            <v>231</v>
          </cell>
          <cell r="H232" t="str">
            <v>カップうどん</v>
          </cell>
          <cell r="I232" t="str">
            <v>規格表のとおり　Ｐ－７</v>
          </cell>
          <cell r="J232" t="str">
            <v>個</v>
          </cell>
          <cell r="K232">
            <v>120</v>
          </cell>
          <cell r="L232" t="str">
            <v>応札なし</v>
          </cell>
          <cell r="M232" t="str">
            <v>Ｐ－７</v>
          </cell>
          <cell r="N232" t="str">
            <v>加給</v>
          </cell>
        </row>
        <row r="233">
          <cell r="D233" t="str">
            <v/>
          </cell>
          <cell r="E233" t="str">
            <v>C000</v>
          </cell>
          <cell r="F233" t="str">
            <v/>
          </cell>
          <cell r="G233">
            <v>232</v>
          </cell>
          <cell r="H233" t="str">
            <v>カップそば</v>
          </cell>
          <cell r="I233" t="str">
            <v>規格表のとおり　Ｐ－８</v>
          </cell>
          <cell r="J233" t="str">
            <v>個</v>
          </cell>
          <cell r="K233">
            <v>120</v>
          </cell>
          <cell r="L233" t="str">
            <v>応札なし</v>
          </cell>
          <cell r="M233" t="str">
            <v>Ｐ－８</v>
          </cell>
          <cell r="N233" t="str">
            <v>加給</v>
          </cell>
        </row>
        <row r="234">
          <cell r="D234" t="str">
            <v/>
          </cell>
          <cell r="E234" t="str">
            <v>C000</v>
          </cell>
          <cell r="F234" t="str">
            <v/>
          </cell>
          <cell r="G234">
            <v>233</v>
          </cell>
          <cell r="H234" t="str">
            <v>カップ焼きそば</v>
          </cell>
          <cell r="I234" t="str">
            <v>規格表のとおり　Ｐ－９</v>
          </cell>
          <cell r="J234" t="str">
            <v>個</v>
          </cell>
          <cell r="K234">
            <v>120</v>
          </cell>
          <cell r="L234" t="str">
            <v>応札なし</v>
          </cell>
          <cell r="M234" t="str">
            <v>Ｐ－９</v>
          </cell>
          <cell r="N234" t="str">
            <v>加給</v>
          </cell>
        </row>
        <row r="235">
          <cell r="D235" t="str">
            <v/>
          </cell>
          <cell r="E235" t="str">
            <v/>
          </cell>
          <cell r="F235" t="str">
            <v/>
          </cell>
          <cell r="G235" t="str">
            <v/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 t="str">
            <v/>
          </cell>
          <cell r="M235">
            <v>0</v>
          </cell>
          <cell r="N235" t="str">
            <v/>
          </cell>
        </row>
        <row r="236">
          <cell r="D236" t="str">
            <v/>
          </cell>
          <cell r="E236" t="str">
            <v/>
          </cell>
          <cell r="F236" t="str">
            <v/>
          </cell>
          <cell r="G236" t="str">
            <v/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 t="str">
            <v/>
          </cell>
          <cell r="M236">
            <v>0</v>
          </cell>
          <cell r="N236" t="str">
            <v/>
          </cell>
        </row>
        <row r="237">
          <cell r="D237" t="str">
            <v/>
          </cell>
          <cell r="E237" t="str">
            <v/>
          </cell>
          <cell r="F237" t="str">
            <v/>
          </cell>
          <cell r="G237" t="str">
            <v/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 t="str">
            <v/>
          </cell>
          <cell r="M237">
            <v>0</v>
          </cell>
          <cell r="N237" t="str">
            <v/>
          </cell>
        </row>
        <row r="238">
          <cell r="D238" t="str">
            <v/>
          </cell>
          <cell r="E238" t="str">
            <v/>
          </cell>
          <cell r="F238" t="str">
            <v/>
          </cell>
          <cell r="G238" t="str">
            <v/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 t="str">
            <v/>
          </cell>
          <cell r="M238">
            <v>0</v>
          </cell>
          <cell r="N238" t="str">
            <v/>
          </cell>
        </row>
        <row r="239">
          <cell r="D239" t="str">
            <v/>
          </cell>
          <cell r="E239" t="str">
            <v/>
          </cell>
          <cell r="F239" t="str">
            <v/>
          </cell>
          <cell r="G239" t="str">
            <v/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 t="str">
            <v/>
          </cell>
          <cell r="M239">
            <v>0</v>
          </cell>
          <cell r="N239" t="str">
            <v/>
          </cell>
        </row>
        <row r="240">
          <cell r="D240" t="str">
            <v/>
          </cell>
          <cell r="E240" t="str">
            <v/>
          </cell>
          <cell r="F240" t="str">
            <v/>
          </cell>
          <cell r="G240" t="str">
            <v/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 t="str">
            <v/>
          </cell>
          <cell r="M240">
            <v>0</v>
          </cell>
          <cell r="N240" t="str">
            <v/>
          </cell>
        </row>
        <row r="241">
          <cell r="D241" t="str">
            <v/>
          </cell>
          <cell r="E241" t="str">
            <v/>
          </cell>
          <cell r="F241" t="str">
            <v/>
          </cell>
          <cell r="G241" t="str">
            <v/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 t="str">
            <v/>
          </cell>
          <cell r="M241">
            <v>0</v>
          </cell>
          <cell r="N241" t="str">
            <v/>
          </cell>
        </row>
        <row r="242">
          <cell r="D242" t="str">
            <v/>
          </cell>
          <cell r="E242" t="str">
            <v/>
          </cell>
          <cell r="F242" t="str">
            <v/>
          </cell>
          <cell r="G242" t="str">
            <v/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 t="str">
            <v/>
          </cell>
          <cell r="M242">
            <v>0</v>
          </cell>
          <cell r="N242" t="str">
            <v/>
          </cell>
        </row>
        <row r="243">
          <cell r="D243" t="str">
            <v/>
          </cell>
          <cell r="E243" t="str">
            <v/>
          </cell>
          <cell r="F243" t="str">
            <v/>
          </cell>
          <cell r="G243" t="str">
            <v/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 t="str">
            <v/>
          </cell>
          <cell r="M243">
            <v>0</v>
          </cell>
          <cell r="N243" t="str">
            <v/>
          </cell>
        </row>
        <row r="244">
          <cell r="D244" t="str">
            <v/>
          </cell>
          <cell r="E244" t="str">
            <v/>
          </cell>
          <cell r="F244" t="str">
            <v/>
          </cell>
          <cell r="G244" t="str">
            <v/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 t="str">
            <v/>
          </cell>
          <cell r="M244">
            <v>0</v>
          </cell>
          <cell r="N244" t="str">
            <v/>
          </cell>
        </row>
        <row r="245">
          <cell r="D245" t="str">
            <v/>
          </cell>
          <cell r="E245" t="str">
            <v/>
          </cell>
          <cell r="F245" t="str">
            <v/>
          </cell>
          <cell r="G245" t="str">
            <v/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 t="str">
            <v/>
          </cell>
          <cell r="M245">
            <v>0</v>
          </cell>
          <cell r="N245" t="str">
            <v/>
          </cell>
        </row>
        <row r="246">
          <cell r="D246" t="str">
            <v/>
          </cell>
          <cell r="E246" t="str">
            <v/>
          </cell>
          <cell r="F246" t="str">
            <v/>
          </cell>
          <cell r="G246" t="str">
            <v/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 t="str">
            <v/>
          </cell>
          <cell r="M246">
            <v>0</v>
          </cell>
          <cell r="N246" t="str">
            <v/>
          </cell>
        </row>
        <row r="247">
          <cell r="D247" t="str">
            <v/>
          </cell>
          <cell r="E247" t="str">
            <v/>
          </cell>
          <cell r="F247" t="str">
            <v/>
          </cell>
          <cell r="G247" t="str">
            <v/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 t="str">
            <v/>
          </cell>
          <cell r="M247">
            <v>0</v>
          </cell>
          <cell r="N247" t="str">
            <v/>
          </cell>
        </row>
        <row r="248">
          <cell r="D248" t="str">
            <v/>
          </cell>
          <cell r="E248" t="str">
            <v/>
          </cell>
          <cell r="F248" t="str">
            <v/>
          </cell>
          <cell r="G248" t="str">
            <v/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 t="str">
            <v/>
          </cell>
          <cell r="M248">
            <v>0</v>
          </cell>
          <cell r="N248" t="str">
            <v/>
          </cell>
        </row>
        <row r="249">
          <cell r="D249" t="str">
            <v/>
          </cell>
          <cell r="E249" t="str">
            <v/>
          </cell>
          <cell r="F249" t="str">
            <v/>
          </cell>
          <cell r="G249" t="str">
            <v/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 t="str">
            <v/>
          </cell>
          <cell r="M249">
            <v>0</v>
          </cell>
          <cell r="N249" t="str">
            <v/>
          </cell>
        </row>
        <row r="250">
          <cell r="D250" t="str">
            <v/>
          </cell>
          <cell r="E250" t="str">
            <v/>
          </cell>
          <cell r="F250" t="str">
            <v/>
          </cell>
          <cell r="G250" t="str">
            <v/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 t="str">
            <v/>
          </cell>
          <cell r="M250">
            <v>0</v>
          </cell>
          <cell r="N250" t="str">
            <v/>
          </cell>
        </row>
        <row r="251">
          <cell r="D251" t="str">
            <v/>
          </cell>
          <cell r="E251" t="str">
            <v/>
          </cell>
          <cell r="F251" t="str">
            <v/>
          </cell>
          <cell r="G251" t="str">
            <v/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 t="str">
            <v/>
          </cell>
          <cell r="M251">
            <v>0</v>
          </cell>
          <cell r="N251" t="str">
            <v/>
          </cell>
        </row>
        <row r="252">
          <cell r="D252" t="str">
            <v/>
          </cell>
          <cell r="E252" t="str">
            <v/>
          </cell>
          <cell r="F252" t="str">
            <v/>
          </cell>
          <cell r="G252" t="str">
            <v/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 t="str">
            <v/>
          </cell>
          <cell r="M252">
            <v>0</v>
          </cell>
          <cell r="N252" t="str">
            <v/>
          </cell>
        </row>
        <row r="253">
          <cell r="D253" t="str">
            <v/>
          </cell>
          <cell r="E253" t="str">
            <v/>
          </cell>
          <cell r="F253" t="str">
            <v/>
          </cell>
          <cell r="G253" t="str">
            <v/>
          </cell>
          <cell r="H253">
            <v>0</v>
          </cell>
          <cell r="I253" t="e">
            <v>#VALUE!</v>
          </cell>
          <cell r="J253">
            <v>0</v>
          </cell>
          <cell r="K253">
            <v>0</v>
          </cell>
          <cell r="L253" t="str">
            <v/>
          </cell>
          <cell r="M253">
            <v>0</v>
          </cell>
          <cell r="N253" t="str">
            <v/>
          </cell>
        </row>
        <row r="254">
          <cell r="D254" t="str">
            <v/>
          </cell>
          <cell r="E254" t="str">
            <v/>
          </cell>
          <cell r="F254" t="str">
            <v/>
          </cell>
          <cell r="G254" t="str">
            <v/>
          </cell>
          <cell r="H254">
            <v>0</v>
          </cell>
          <cell r="I254" t="e">
            <v>#VALUE!</v>
          </cell>
          <cell r="J254">
            <v>0</v>
          </cell>
          <cell r="K254">
            <v>0</v>
          </cell>
          <cell r="L254" t="str">
            <v/>
          </cell>
          <cell r="M254">
            <v>0</v>
          </cell>
          <cell r="N254" t="str">
            <v/>
          </cell>
        </row>
        <row r="255">
          <cell r="D255" t="str">
            <v/>
          </cell>
          <cell r="E255" t="str">
            <v/>
          </cell>
          <cell r="F255" t="str">
            <v/>
          </cell>
          <cell r="G255" t="str">
            <v/>
          </cell>
          <cell r="H255">
            <v>0</v>
          </cell>
          <cell r="I255" t="e">
            <v>#VALUE!</v>
          </cell>
          <cell r="J255">
            <v>0</v>
          </cell>
          <cell r="K255">
            <v>0</v>
          </cell>
          <cell r="L255" t="str">
            <v/>
          </cell>
          <cell r="M255">
            <v>0</v>
          </cell>
          <cell r="N255" t="str">
            <v/>
          </cell>
        </row>
        <row r="256">
          <cell r="D256" t="str">
            <v/>
          </cell>
          <cell r="E256" t="str">
            <v/>
          </cell>
          <cell r="F256" t="str">
            <v/>
          </cell>
          <cell r="G256" t="str">
            <v/>
          </cell>
          <cell r="H256">
            <v>0</v>
          </cell>
          <cell r="I256" t="e">
            <v>#VALUE!</v>
          </cell>
          <cell r="J256">
            <v>0</v>
          </cell>
          <cell r="K256">
            <v>0</v>
          </cell>
          <cell r="L256" t="str">
            <v/>
          </cell>
          <cell r="M256">
            <v>0</v>
          </cell>
          <cell r="N256" t="str">
            <v/>
          </cell>
        </row>
        <row r="257">
          <cell r="D257" t="str">
            <v/>
          </cell>
          <cell r="E257" t="str">
            <v/>
          </cell>
          <cell r="F257" t="str">
            <v/>
          </cell>
          <cell r="G257" t="str">
            <v/>
          </cell>
          <cell r="H257">
            <v>0</v>
          </cell>
          <cell r="I257" t="e">
            <v>#VALUE!</v>
          </cell>
          <cell r="J257">
            <v>0</v>
          </cell>
          <cell r="K257">
            <v>0</v>
          </cell>
          <cell r="L257" t="str">
            <v/>
          </cell>
          <cell r="M257">
            <v>0</v>
          </cell>
          <cell r="N257" t="str">
            <v/>
          </cell>
        </row>
        <row r="258">
          <cell r="D258" t="str">
            <v/>
          </cell>
          <cell r="E258" t="str">
            <v/>
          </cell>
          <cell r="F258" t="str">
            <v/>
          </cell>
          <cell r="G258" t="str">
            <v/>
          </cell>
          <cell r="H258">
            <v>0</v>
          </cell>
          <cell r="I258" t="e">
            <v>#VALUE!</v>
          </cell>
          <cell r="J258">
            <v>0</v>
          </cell>
          <cell r="K258">
            <v>0</v>
          </cell>
          <cell r="L258" t="str">
            <v/>
          </cell>
          <cell r="M258">
            <v>0</v>
          </cell>
          <cell r="N258" t="str">
            <v/>
          </cell>
        </row>
        <row r="259">
          <cell r="D259" t="str">
            <v/>
          </cell>
          <cell r="E259" t="str">
            <v/>
          </cell>
          <cell r="F259" t="str">
            <v/>
          </cell>
          <cell r="G259" t="str">
            <v/>
          </cell>
          <cell r="H259">
            <v>0</v>
          </cell>
          <cell r="I259" t="e">
            <v>#VALUE!</v>
          </cell>
          <cell r="J259">
            <v>0</v>
          </cell>
          <cell r="K259">
            <v>0</v>
          </cell>
          <cell r="L259" t="str">
            <v/>
          </cell>
          <cell r="M259">
            <v>0</v>
          </cell>
          <cell r="N259" t="str">
            <v/>
          </cell>
        </row>
        <row r="260">
          <cell r="D260" t="str">
            <v/>
          </cell>
          <cell r="E260" t="str">
            <v/>
          </cell>
          <cell r="F260" t="str">
            <v/>
          </cell>
          <cell r="G260" t="str">
            <v/>
          </cell>
          <cell r="H260">
            <v>0</v>
          </cell>
          <cell r="I260" t="e">
            <v>#VALUE!</v>
          </cell>
          <cell r="J260">
            <v>0</v>
          </cell>
          <cell r="K260">
            <v>0</v>
          </cell>
          <cell r="L260" t="str">
            <v/>
          </cell>
          <cell r="M260">
            <v>0</v>
          </cell>
          <cell r="N260" t="str">
            <v/>
          </cell>
        </row>
        <row r="261">
          <cell r="D261" t="str">
            <v/>
          </cell>
          <cell r="E261" t="str">
            <v/>
          </cell>
          <cell r="F261" t="str">
            <v/>
          </cell>
          <cell r="G261" t="str">
            <v/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 t="str">
            <v/>
          </cell>
          <cell r="M261">
            <v>0</v>
          </cell>
          <cell r="N261" t="str">
            <v/>
          </cell>
        </row>
        <row r="262">
          <cell r="D262" t="str">
            <v/>
          </cell>
          <cell r="E262" t="str">
            <v/>
          </cell>
          <cell r="F262" t="str">
            <v/>
          </cell>
          <cell r="G262" t="str">
            <v/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 t="str">
            <v/>
          </cell>
          <cell r="M262">
            <v>0</v>
          </cell>
          <cell r="N262" t="str">
            <v/>
          </cell>
        </row>
        <row r="263">
          <cell r="D263" t="str">
            <v/>
          </cell>
          <cell r="E263" t="str">
            <v/>
          </cell>
          <cell r="F263" t="str">
            <v/>
          </cell>
          <cell r="G263" t="str">
            <v/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 t="str">
            <v/>
          </cell>
          <cell r="M263">
            <v>0</v>
          </cell>
          <cell r="N263" t="str">
            <v/>
          </cell>
        </row>
        <row r="264">
          <cell r="D264" t="str">
            <v/>
          </cell>
          <cell r="E264" t="str">
            <v/>
          </cell>
          <cell r="F264" t="str">
            <v/>
          </cell>
          <cell r="G264" t="str">
            <v/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 t="str">
            <v/>
          </cell>
          <cell r="M264">
            <v>0</v>
          </cell>
          <cell r="N264" t="str">
            <v/>
          </cell>
        </row>
        <row r="265">
          <cell r="D265" t="str">
            <v/>
          </cell>
          <cell r="E265" t="str">
            <v/>
          </cell>
          <cell r="F265" t="str">
            <v/>
          </cell>
          <cell r="G265" t="str">
            <v/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 t="str">
            <v/>
          </cell>
          <cell r="M265">
            <v>0</v>
          </cell>
          <cell r="N265" t="str">
            <v/>
          </cell>
        </row>
        <row r="266">
          <cell r="D266" t="str">
            <v/>
          </cell>
          <cell r="E266" t="str">
            <v/>
          </cell>
          <cell r="F266" t="str">
            <v/>
          </cell>
          <cell r="G266" t="str">
            <v/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 t="str">
            <v/>
          </cell>
          <cell r="M266">
            <v>0</v>
          </cell>
          <cell r="N266" t="str">
            <v/>
          </cell>
        </row>
        <row r="267">
          <cell r="D267" t="str">
            <v/>
          </cell>
          <cell r="E267" t="str">
            <v/>
          </cell>
          <cell r="F267" t="str">
            <v/>
          </cell>
          <cell r="G267" t="str">
            <v/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 t="str">
            <v/>
          </cell>
          <cell r="M267">
            <v>0</v>
          </cell>
          <cell r="N267" t="str">
            <v/>
          </cell>
        </row>
        <row r="268">
          <cell r="D268" t="str">
            <v/>
          </cell>
          <cell r="E268" t="str">
            <v/>
          </cell>
          <cell r="F268" t="str">
            <v/>
          </cell>
          <cell r="G268" t="str">
            <v/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 t="str">
            <v/>
          </cell>
          <cell r="M268">
            <v>0</v>
          </cell>
          <cell r="N268" t="str">
            <v/>
          </cell>
        </row>
        <row r="269">
          <cell r="D269" t="str">
            <v/>
          </cell>
          <cell r="E269" t="str">
            <v/>
          </cell>
          <cell r="F269" t="str">
            <v/>
          </cell>
          <cell r="G269" t="str">
            <v/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 t="str">
            <v/>
          </cell>
          <cell r="M269">
            <v>0</v>
          </cell>
          <cell r="N269" t="str">
            <v/>
          </cell>
        </row>
        <row r="270">
          <cell r="D270" t="str">
            <v/>
          </cell>
          <cell r="E270" t="str">
            <v/>
          </cell>
          <cell r="F270" t="str">
            <v/>
          </cell>
          <cell r="G270" t="str">
            <v/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 t="str">
            <v/>
          </cell>
          <cell r="M270">
            <v>0</v>
          </cell>
          <cell r="N270" t="str">
            <v/>
          </cell>
        </row>
        <row r="271">
          <cell r="D271" t="str">
            <v/>
          </cell>
          <cell r="E271" t="str">
            <v/>
          </cell>
          <cell r="F271" t="str">
            <v/>
          </cell>
          <cell r="G271" t="str">
            <v/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 t="str">
            <v/>
          </cell>
          <cell r="M271">
            <v>0</v>
          </cell>
          <cell r="N271" t="str">
            <v/>
          </cell>
        </row>
        <row r="272">
          <cell r="D272" t="str">
            <v/>
          </cell>
          <cell r="E272" t="str">
            <v/>
          </cell>
          <cell r="F272" t="str">
            <v/>
          </cell>
          <cell r="G272" t="str">
            <v/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 t="str">
            <v/>
          </cell>
          <cell r="M272">
            <v>0</v>
          </cell>
          <cell r="N272" t="str">
            <v/>
          </cell>
        </row>
        <row r="273">
          <cell r="D273" t="str">
            <v/>
          </cell>
          <cell r="E273" t="str">
            <v/>
          </cell>
          <cell r="F273" t="str">
            <v/>
          </cell>
          <cell r="G273" t="str">
            <v/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 t="str">
            <v/>
          </cell>
          <cell r="M273">
            <v>0</v>
          </cell>
          <cell r="N273" t="str">
            <v/>
          </cell>
        </row>
        <row r="274">
          <cell r="D274" t="str">
            <v/>
          </cell>
          <cell r="E274" t="str">
            <v/>
          </cell>
          <cell r="F274" t="str">
            <v/>
          </cell>
          <cell r="G274" t="str">
            <v/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 t="str">
            <v/>
          </cell>
          <cell r="M274">
            <v>0</v>
          </cell>
          <cell r="N274" t="str">
            <v/>
          </cell>
        </row>
        <row r="275">
          <cell r="D275" t="str">
            <v/>
          </cell>
          <cell r="E275" t="str">
            <v/>
          </cell>
          <cell r="F275" t="str">
            <v/>
          </cell>
          <cell r="G275" t="str">
            <v/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 t="str">
            <v/>
          </cell>
          <cell r="M275">
            <v>0</v>
          </cell>
          <cell r="N275" t="str">
            <v/>
          </cell>
        </row>
        <row r="276">
          <cell r="D276" t="str">
            <v/>
          </cell>
          <cell r="E276" t="str">
            <v/>
          </cell>
          <cell r="F276" t="str">
            <v/>
          </cell>
          <cell r="G276" t="str">
            <v/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 t="str">
            <v/>
          </cell>
          <cell r="M276">
            <v>0</v>
          </cell>
          <cell r="N276" t="str">
            <v/>
          </cell>
        </row>
        <row r="277">
          <cell r="D277" t="str">
            <v/>
          </cell>
          <cell r="E277" t="str">
            <v/>
          </cell>
          <cell r="F277" t="str">
            <v/>
          </cell>
          <cell r="G277" t="str">
            <v/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 t="str">
            <v/>
          </cell>
          <cell r="M277">
            <v>0</v>
          </cell>
          <cell r="N277" t="str">
            <v/>
          </cell>
        </row>
        <row r="278">
          <cell r="D278" t="str">
            <v/>
          </cell>
          <cell r="E278" t="str">
            <v/>
          </cell>
          <cell r="F278" t="str">
            <v/>
          </cell>
          <cell r="G278" t="str">
            <v/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 t="str">
            <v/>
          </cell>
          <cell r="M278">
            <v>0</v>
          </cell>
          <cell r="N278" t="str">
            <v/>
          </cell>
        </row>
        <row r="279">
          <cell r="D279" t="str">
            <v/>
          </cell>
          <cell r="E279" t="str">
            <v/>
          </cell>
          <cell r="F279" t="str">
            <v/>
          </cell>
          <cell r="G279" t="str">
            <v/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 t="str">
            <v/>
          </cell>
          <cell r="M279">
            <v>0</v>
          </cell>
          <cell r="N279" t="str">
            <v/>
          </cell>
        </row>
        <row r="280">
          <cell r="D280" t="str">
            <v/>
          </cell>
          <cell r="E280" t="str">
            <v/>
          </cell>
          <cell r="F280" t="str">
            <v/>
          </cell>
          <cell r="G280" t="str">
            <v/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 t="str">
            <v/>
          </cell>
          <cell r="M280">
            <v>0</v>
          </cell>
          <cell r="N280" t="str">
            <v/>
          </cell>
        </row>
        <row r="281">
          <cell r="D281" t="str">
            <v/>
          </cell>
          <cell r="E281" t="str">
            <v/>
          </cell>
          <cell r="F281" t="str">
            <v/>
          </cell>
          <cell r="G281" t="str">
            <v/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 t="str">
            <v/>
          </cell>
          <cell r="M281">
            <v>0</v>
          </cell>
          <cell r="N281" t="str">
            <v/>
          </cell>
        </row>
        <row r="282">
          <cell r="D282" t="str">
            <v/>
          </cell>
          <cell r="E282" t="str">
            <v/>
          </cell>
          <cell r="F282" t="str">
            <v/>
          </cell>
          <cell r="G282" t="str">
            <v/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 t="str">
            <v/>
          </cell>
          <cell r="M282">
            <v>0</v>
          </cell>
          <cell r="N282" t="str">
            <v/>
          </cell>
        </row>
        <row r="283">
          <cell r="D283" t="str">
            <v/>
          </cell>
          <cell r="E283" t="str">
            <v/>
          </cell>
          <cell r="F283" t="str">
            <v/>
          </cell>
          <cell r="G283" t="str">
            <v/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 t="str">
            <v/>
          </cell>
          <cell r="M283">
            <v>0</v>
          </cell>
          <cell r="N283" t="str">
            <v/>
          </cell>
        </row>
        <row r="284">
          <cell r="D284" t="str">
            <v/>
          </cell>
          <cell r="E284" t="str">
            <v/>
          </cell>
          <cell r="F284" t="str">
            <v/>
          </cell>
          <cell r="G284" t="str">
            <v/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 t="str">
            <v/>
          </cell>
          <cell r="M284">
            <v>0</v>
          </cell>
          <cell r="N284" t="str">
            <v/>
          </cell>
        </row>
        <row r="285">
          <cell r="D285" t="str">
            <v/>
          </cell>
          <cell r="E285" t="str">
            <v/>
          </cell>
          <cell r="F285" t="str">
            <v/>
          </cell>
          <cell r="G285" t="str">
            <v/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 t="str">
            <v/>
          </cell>
          <cell r="M285">
            <v>0</v>
          </cell>
          <cell r="N285" t="str">
            <v/>
          </cell>
        </row>
        <row r="286">
          <cell r="D286" t="str">
            <v/>
          </cell>
          <cell r="E286" t="str">
            <v/>
          </cell>
          <cell r="F286" t="str">
            <v/>
          </cell>
          <cell r="G286" t="str">
            <v/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 t="str">
            <v/>
          </cell>
          <cell r="M286">
            <v>0</v>
          </cell>
          <cell r="N286" t="str">
            <v/>
          </cell>
        </row>
        <row r="287">
          <cell r="D287" t="str">
            <v/>
          </cell>
          <cell r="E287" t="str">
            <v/>
          </cell>
          <cell r="F287" t="str">
            <v/>
          </cell>
          <cell r="G287" t="str">
            <v/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 t="str">
            <v/>
          </cell>
          <cell r="M287">
            <v>0</v>
          </cell>
          <cell r="N287" t="str">
            <v/>
          </cell>
        </row>
        <row r="288">
          <cell r="D288" t="str">
            <v/>
          </cell>
          <cell r="E288" t="str">
            <v/>
          </cell>
          <cell r="F288" t="str">
            <v/>
          </cell>
          <cell r="G288" t="str">
            <v/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 t="str">
            <v/>
          </cell>
          <cell r="M288">
            <v>0</v>
          </cell>
          <cell r="N288" t="str">
            <v/>
          </cell>
        </row>
        <row r="289">
          <cell r="D289" t="str">
            <v/>
          </cell>
          <cell r="E289" t="str">
            <v/>
          </cell>
          <cell r="F289" t="str">
            <v/>
          </cell>
          <cell r="G289" t="str">
            <v/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 t="str">
            <v/>
          </cell>
          <cell r="M289">
            <v>0</v>
          </cell>
          <cell r="N289" t="str">
            <v/>
          </cell>
        </row>
        <row r="290">
          <cell r="D290" t="str">
            <v/>
          </cell>
          <cell r="E290" t="str">
            <v/>
          </cell>
          <cell r="F290" t="str">
            <v/>
          </cell>
          <cell r="G290" t="str">
            <v/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 t="str">
            <v/>
          </cell>
          <cell r="M290">
            <v>0</v>
          </cell>
          <cell r="N290" t="str">
            <v/>
          </cell>
        </row>
        <row r="291">
          <cell r="D291" t="str">
            <v/>
          </cell>
          <cell r="E291" t="str">
            <v/>
          </cell>
          <cell r="F291" t="str">
            <v/>
          </cell>
          <cell r="G291" t="str">
            <v/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 t="str">
            <v/>
          </cell>
          <cell r="M291">
            <v>0</v>
          </cell>
          <cell r="N291" t="str">
            <v/>
          </cell>
        </row>
        <row r="292">
          <cell r="D292" t="str">
            <v/>
          </cell>
          <cell r="E292" t="str">
            <v/>
          </cell>
          <cell r="F292" t="str">
            <v/>
          </cell>
          <cell r="G292" t="str">
            <v/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 t="str">
            <v/>
          </cell>
          <cell r="M292">
            <v>0</v>
          </cell>
          <cell r="N292" t="str">
            <v/>
          </cell>
        </row>
        <row r="293">
          <cell r="D293" t="str">
            <v/>
          </cell>
          <cell r="E293" t="str">
            <v/>
          </cell>
          <cell r="F293" t="str">
            <v/>
          </cell>
          <cell r="G293" t="str">
            <v/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 t="str">
            <v/>
          </cell>
          <cell r="M293">
            <v>0</v>
          </cell>
          <cell r="N293" t="str">
            <v/>
          </cell>
        </row>
        <row r="294">
          <cell r="D294" t="str">
            <v/>
          </cell>
          <cell r="E294" t="str">
            <v/>
          </cell>
          <cell r="F294" t="str">
            <v/>
          </cell>
          <cell r="G294" t="str">
            <v/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 t="str">
            <v/>
          </cell>
          <cell r="M294">
            <v>0</v>
          </cell>
          <cell r="N294" t="str">
            <v/>
          </cell>
        </row>
        <row r="295">
          <cell r="D295" t="str">
            <v/>
          </cell>
          <cell r="E295" t="str">
            <v/>
          </cell>
          <cell r="F295" t="str">
            <v/>
          </cell>
          <cell r="G295" t="str">
            <v/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 t="str">
            <v/>
          </cell>
          <cell r="M295">
            <v>0</v>
          </cell>
          <cell r="N295" t="str">
            <v/>
          </cell>
        </row>
        <row r="296">
          <cell r="D296" t="str">
            <v/>
          </cell>
          <cell r="E296" t="str">
            <v/>
          </cell>
          <cell r="F296" t="str">
            <v/>
          </cell>
          <cell r="G296" t="str">
            <v/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 t="str">
            <v/>
          </cell>
          <cell r="M296">
            <v>0</v>
          </cell>
          <cell r="N296" t="str">
            <v/>
          </cell>
        </row>
        <row r="297">
          <cell r="D297" t="str">
            <v/>
          </cell>
          <cell r="E297" t="str">
            <v/>
          </cell>
          <cell r="F297" t="str">
            <v/>
          </cell>
          <cell r="G297" t="str">
            <v/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 t="str">
            <v/>
          </cell>
          <cell r="M297">
            <v>0</v>
          </cell>
          <cell r="N297" t="str">
            <v/>
          </cell>
        </row>
        <row r="298">
          <cell r="D298" t="str">
            <v/>
          </cell>
          <cell r="E298" t="str">
            <v/>
          </cell>
          <cell r="F298" t="str">
            <v/>
          </cell>
          <cell r="G298" t="str">
            <v/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 t="str">
            <v/>
          </cell>
          <cell r="M298">
            <v>0</v>
          </cell>
          <cell r="N298" t="str">
            <v/>
          </cell>
        </row>
        <row r="299">
          <cell r="D299" t="str">
            <v/>
          </cell>
          <cell r="E299" t="str">
            <v/>
          </cell>
          <cell r="F299" t="str">
            <v/>
          </cell>
          <cell r="G299" t="str">
            <v/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 t="str">
            <v/>
          </cell>
          <cell r="M299">
            <v>0</v>
          </cell>
          <cell r="N299" t="str">
            <v/>
          </cell>
        </row>
        <row r="300">
          <cell r="D300" t="str">
            <v/>
          </cell>
          <cell r="E300" t="str">
            <v/>
          </cell>
          <cell r="F300" t="str">
            <v/>
          </cell>
          <cell r="G300" t="str">
            <v/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 t="str">
            <v/>
          </cell>
          <cell r="M300">
            <v>0</v>
          </cell>
          <cell r="N300" t="str">
            <v/>
          </cell>
        </row>
        <row r="301">
          <cell r="D301" t="str">
            <v/>
          </cell>
          <cell r="E301" t="str">
            <v/>
          </cell>
          <cell r="F301" t="str">
            <v/>
          </cell>
          <cell r="G301" t="str">
            <v/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 t="str">
            <v/>
          </cell>
          <cell r="M301">
            <v>0</v>
          </cell>
          <cell r="N301" t="str">
            <v/>
          </cell>
        </row>
        <row r="302">
          <cell r="D302" t="str">
            <v/>
          </cell>
          <cell r="E302" t="str">
            <v/>
          </cell>
          <cell r="F302" t="str">
            <v/>
          </cell>
          <cell r="G302" t="str">
            <v/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 t="str">
            <v/>
          </cell>
          <cell r="M302">
            <v>0</v>
          </cell>
          <cell r="N302" t="str">
            <v/>
          </cell>
        </row>
        <row r="303">
          <cell r="D303" t="str">
            <v/>
          </cell>
          <cell r="E303" t="str">
            <v/>
          </cell>
          <cell r="F303" t="str">
            <v/>
          </cell>
          <cell r="G303" t="str">
            <v/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 t="str">
            <v/>
          </cell>
          <cell r="M303">
            <v>0</v>
          </cell>
          <cell r="N303" t="str">
            <v/>
          </cell>
        </row>
        <row r="304">
          <cell r="D304" t="str">
            <v/>
          </cell>
          <cell r="E304" t="str">
            <v/>
          </cell>
          <cell r="F304" t="str">
            <v/>
          </cell>
          <cell r="G304" t="str">
            <v/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 t="str">
            <v/>
          </cell>
          <cell r="M304">
            <v>0</v>
          </cell>
          <cell r="N304" t="str">
            <v/>
          </cell>
        </row>
        <row r="305">
          <cell r="D305" t="str">
            <v/>
          </cell>
          <cell r="E305" t="str">
            <v/>
          </cell>
          <cell r="F305" t="str">
            <v/>
          </cell>
          <cell r="G305" t="str">
            <v/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 t="str">
            <v/>
          </cell>
          <cell r="M305">
            <v>0</v>
          </cell>
          <cell r="N305" t="str">
            <v/>
          </cell>
        </row>
        <row r="306">
          <cell r="D306" t="str">
            <v/>
          </cell>
          <cell r="E306" t="str">
            <v/>
          </cell>
          <cell r="F306" t="str">
            <v/>
          </cell>
          <cell r="G306" t="str">
            <v/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 t="str">
            <v/>
          </cell>
          <cell r="M306">
            <v>0</v>
          </cell>
          <cell r="N306" t="str">
            <v/>
          </cell>
        </row>
        <row r="307">
          <cell r="D307" t="str">
            <v/>
          </cell>
          <cell r="E307" t="str">
            <v/>
          </cell>
          <cell r="F307" t="str">
            <v/>
          </cell>
          <cell r="G307" t="str">
            <v/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 t="str">
            <v/>
          </cell>
          <cell r="M307">
            <v>0</v>
          </cell>
          <cell r="N307" t="str">
            <v/>
          </cell>
        </row>
        <row r="308">
          <cell r="D308" t="str">
            <v/>
          </cell>
          <cell r="E308" t="str">
            <v/>
          </cell>
          <cell r="F308" t="str">
            <v/>
          </cell>
          <cell r="G308" t="str">
            <v/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 t="str">
            <v/>
          </cell>
          <cell r="M308">
            <v>0</v>
          </cell>
          <cell r="N308" t="str">
            <v/>
          </cell>
        </row>
        <row r="309">
          <cell r="D309" t="str">
            <v/>
          </cell>
          <cell r="E309" t="str">
            <v/>
          </cell>
          <cell r="F309" t="str">
            <v/>
          </cell>
          <cell r="G309" t="str">
            <v/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 t="str">
            <v/>
          </cell>
          <cell r="M309">
            <v>0</v>
          </cell>
          <cell r="N309" t="str">
            <v/>
          </cell>
        </row>
        <row r="310">
          <cell r="D310" t="str">
            <v/>
          </cell>
          <cell r="E310" t="str">
            <v/>
          </cell>
          <cell r="F310" t="str">
            <v/>
          </cell>
          <cell r="G310" t="str">
            <v/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 t="str">
            <v/>
          </cell>
          <cell r="M310">
            <v>0</v>
          </cell>
          <cell r="N310" t="str">
            <v/>
          </cell>
        </row>
        <row r="311">
          <cell r="D311" t="str">
            <v/>
          </cell>
          <cell r="E311" t="str">
            <v/>
          </cell>
          <cell r="F311" t="str">
            <v/>
          </cell>
          <cell r="G311" t="str">
            <v/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 t="str">
            <v/>
          </cell>
          <cell r="M311">
            <v>0</v>
          </cell>
          <cell r="N311" t="str">
            <v/>
          </cell>
        </row>
        <row r="312">
          <cell r="D312" t="str">
            <v/>
          </cell>
          <cell r="E312" t="str">
            <v/>
          </cell>
          <cell r="F312" t="str">
            <v/>
          </cell>
          <cell r="G312" t="str">
            <v/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 t="str">
            <v/>
          </cell>
          <cell r="M312">
            <v>0</v>
          </cell>
          <cell r="N312" t="str">
            <v/>
          </cell>
        </row>
        <row r="313">
          <cell r="D313" t="str">
            <v/>
          </cell>
          <cell r="E313" t="str">
            <v/>
          </cell>
          <cell r="F313" t="str">
            <v/>
          </cell>
          <cell r="G313" t="str">
            <v/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 t="str">
            <v/>
          </cell>
          <cell r="M313">
            <v>0</v>
          </cell>
          <cell r="N313" t="str">
            <v/>
          </cell>
        </row>
        <row r="314">
          <cell r="D314" t="str">
            <v/>
          </cell>
          <cell r="E314" t="str">
            <v/>
          </cell>
          <cell r="F314" t="str">
            <v/>
          </cell>
          <cell r="G314" t="str">
            <v/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 t="str">
            <v/>
          </cell>
          <cell r="M314">
            <v>0</v>
          </cell>
          <cell r="N314" t="str">
            <v/>
          </cell>
        </row>
        <row r="315">
          <cell r="D315" t="str">
            <v/>
          </cell>
          <cell r="E315" t="str">
            <v/>
          </cell>
          <cell r="F315" t="str">
            <v/>
          </cell>
          <cell r="G315" t="str">
            <v/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 t="str">
            <v/>
          </cell>
          <cell r="M315">
            <v>0</v>
          </cell>
          <cell r="N315" t="str">
            <v/>
          </cell>
        </row>
        <row r="316">
          <cell r="D316" t="str">
            <v/>
          </cell>
          <cell r="E316" t="str">
            <v/>
          </cell>
          <cell r="F316" t="str">
            <v/>
          </cell>
          <cell r="G316" t="str">
            <v/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 t="str">
            <v/>
          </cell>
          <cell r="M316">
            <v>0</v>
          </cell>
          <cell r="N316" t="str">
            <v/>
          </cell>
        </row>
        <row r="317">
          <cell r="D317" t="str">
            <v/>
          </cell>
          <cell r="E317" t="str">
            <v/>
          </cell>
          <cell r="F317" t="str">
            <v/>
          </cell>
          <cell r="G317" t="str">
            <v/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 t="str">
            <v/>
          </cell>
          <cell r="M317">
            <v>0</v>
          </cell>
          <cell r="N317" t="str">
            <v/>
          </cell>
        </row>
        <row r="318">
          <cell r="D318" t="str">
            <v/>
          </cell>
          <cell r="E318" t="str">
            <v/>
          </cell>
          <cell r="F318" t="str">
            <v/>
          </cell>
          <cell r="G318" t="str">
            <v/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 t="str">
            <v/>
          </cell>
          <cell r="M318">
            <v>0</v>
          </cell>
          <cell r="N318" t="str">
            <v/>
          </cell>
        </row>
        <row r="319">
          <cell r="D319" t="str">
            <v/>
          </cell>
          <cell r="E319" t="str">
            <v/>
          </cell>
          <cell r="F319" t="str">
            <v/>
          </cell>
          <cell r="G319" t="str">
            <v/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 t="str">
            <v/>
          </cell>
          <cell r="M319">
            <v>0</v>
          </cell>
          <cell r="N319" t="str">
            <v/>
          </cell>
        </row>
        <row r="320">
          <cell r="D320" t="str">
            <v/>
          </cell>
          <cell r="E320" t="str">
            <v/>
          </cell>
          <cell r="F320" t="str">
            <v/>
          </cell>
          <cell r="G320" t="str">
            <v/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 t="str">
            <v/>
          </cell>
          <cell r="M320">
            <v>0</v>
          </cell>
          <cell r="N320" t="str">
            <v/>
          </cell>
        </row>
        <row r="321">
          <cell r="D321" t="str">
            <v/>
          </cell>
          <cell r="E321" t="str">
            <v/>
          </cell>
          <cell r="F321" t="str">
            <v/>
          </cell>
          <cell r="G321" t="str">
            <v/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 t="str">
            <v/>
          </cell>
          <cell r="M321">
            <v>0</v>
          </cell>
          <cell r="N321" t="str">
            <v/>
          </cell>
        </row>
        <row r="322">
          <cell r="D322" t="str">
            <v/>
          </cell>
          <cell r="E322" t="str">
            <v/>
          </cell>
          <cell r="F322" t="str">
            <v/>
          </cell>
          <cell r="G322" t="str">
            <v/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 t="str">
            <v/>
          </cell>
          <cell r="M322">
            <v>0</v>
          </cell>
          <cell r="N322" t="str">
            <v/>
          </cell>
        </row>
        <row r="323">
          <cell r="D323" t="str">
            <v/>
          </cell>
          <cell r="E323" t="str">
            <v/>
          </cell>
          <cell r="F323" t="str">
            <v/>
          </cell>
          <cell r="G323" t="str">
            <v/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 t="str">
            <v/>
          </cell>
          <cell r="M323">
            <v>0</v>
          </cell>
          <cell r="N323" t="str">
            <v/>
          </cell>
        </row>
        <row r="324">
          <cell r="D324" t="str">
            <v/>
          </cell>
          <cell r="E324" t="str">
            <v/>
          </cell>
          <cell r="F324" t="str">
            <v/>
          </cell>
          <cell r="G324" t="str">
            <v/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 t="str">
            <v/>
          </cell>
          <cell r="M324">
            <v>0</v>
          </cell>
          <cell r="N324" t="str">
            <v/>
          </cell>
        </row>
        <row r="325">
          <cell r="D325" t="str">
            <v/>
          </cell>
          <cell r="E325" t="str">
            <v/>
          </cell>
          <cell r="F325" t="str">
            <v/>
          </cell>
          <cell r="G325" t="str">
            <v/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 t="str">
            <v/>
          </cell>
          <cell r="M325">
            <v>0</v>
          </cell>
          <cell r="N325" t="str">
            <v/>
          </cell>
        </row>
        <row r="326">
          <cell r="D326" t="str">
            <v/>
          </cell>
          <cell r="E326" t="str">
            <v/>
          </cell>
          <cell r="F326" t="str">
            <v/>
          </cell>
          <cell r="G326" t="str">
            <v/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 t="str">
            <v/>
          </cell>
          <cell r="M326">
            <v>0</v>
          </cell>
          <cell r="N326" t="str">
            <v/>
          </cell>
        </row>
        <row r="327">
          <cell r="D327" t="str">
            <v/>
          </cell>
          <cell r="E327" t="str">
            <v/>
          </cell>
          <cell r="F327" t="str">
            <v/>
          </cell>
          <cell r="G327" t="str">
            <v/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 t="str">
            <v/>
          </cell>
          <cell r="M327">
            <v>0</v>
          </cell>
          <cell r="N327" t="str">
            <v/>
          </cell>
        </row>
        <row r="328">
          <cell r="D328" t="str">
            <v/>
          </cell>
          <cell r="E328" t="str">
            <v/>
          </cell>
          <cell r="F328" t="str">
            <v/>
          </cell>
          <cell r="G328" t="str">
            <v/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 t="str">
            <v/>
          </cell>
          <cell r="M328">
            <v>0</v>
          </cell>
          <cell r="N328" t="str">
            <v/>
          </cell>
        </row>
        <row r="329">
          <cell r="D329" t="str">
            <v/>
          </cell>
          <cell r="E329" t="str">
            <v/>
          </cell>
          <cell r="F329" t="str">
            <v/>
          </cell>
          <cell r="G329" t="str">
            <v/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 t="str">
            <v/>
          </cell>
          <cell r="M329">
            <v>0</v>
          </cell>
          <cell r="N329" t="str">
            <v/>
          </cell>
        </row>
        <row r="330">
          <cell r="D330" t="str">
            <v/>
          </cell>
          <cell r="E330" t="str">
            <v/>
          </cell>
          <cell r="F330" t="str">
            <v/>
          </cell>
          <cell r="G330" t="str">
            <v/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 t="str">
            <v/>
          </cell>
          <cell r="M330">
            <v>0</v>
          </cell>
          <cell r="N330" t="str">
            <v/>
          </cell>
        </row>
        <row r="331">
          <cell r="D331" t="str">
            <v/>
          </cell>
          <cell r="E331" t="str">
            <v/>
          </cell>
          <cell r="F331" t="str">
            <v/>
          </cell>
          <cell r="G331" t="str">
            <v/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 t="str">
            <v/>
          </cell>
          <cell r="M331">
            <v>0</v>
          </cell>
          <cell r="N331" t="str">
            <v/>
          </cell>
        </row>
        <row r="332">
          <cell r="D332" t="str">
            <v/>
          </cell>
          <cell r="E332" t="str">
            <v/>
          </cell>
          <cell r="F332" t="str">
            <v/>
          </cell>
          <cell r="G332" t="str">
            <v/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 t="str">
            <v/>
          </cell>
          <cell r="M332">
            <v>0</v>
          </cell>
          <cell r="N332" t="str">
            <v/>
          </cell>
        </row>
        <row r="333">
          <cell r="D333" t="str">
            <v/>
          </cell>
          <cell r="E333" t="str">
            <v/>
          </cell>
          <cell r="F333" t="str">
            <v/>
          </cell>
          <cell r="G333" t="str">
            <v/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 t="str">
            <v/>
          </cell>
          <cell r="M333">
            <v>0</v>
          </cell>
          <cell r="N333" t="str">
            <v/>
          </cell>
        </row>
        <row r="334">
          <cell r="D334" t="str">
            <v/>
          </cell>
          <cell r="E334" t="str">
            <v/>
          </cell>
          <cell r="F334" t="str">
            <v/>
          </cell>
          <cell r="G334" t="str">
            <v/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 t="str">
            <v/>
          </cell>
          <cell r="M334">
            <v>0</v>
          </cell>
          <cell r="N334" t="str">
            <v/>
          </cell>
        </row>
        <row r="335">
          <cell r="D335" t="str">
            <v/>
          </cell>
          <cell r="E335" t="str">
            <v/>
          </cell>
          <cell r="F335" t="str">
            <v/>
          </cell>
          <cell r="G335" t="str">
            <v/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 t="str">
            <v/>
          </cell>
          <cell r="M335">
            <v>0</v>
          </cell>
          <cell r="N335" t="str">
            <v/>
          </cell>
        </row>
        <row r="336">
          <cell r="D336" t="str">
            <v/>
          </cell>
          <cell r="E336" t="str">
            <v/>
          </cell>
          <cell r="F336" t="str">
            <v/>
          </cell>
          <cell r="G336" t="str">
            <v/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 t="str">
            <v/>
          </cell>
          <cell r="M336">
            <v>0</v>
          </cell>
          <cell r="N336" t="str">
            <v/>
          </cell>
        </row>
        <row r="337">
          <cell r="D337" t="str">
            <v/>
          </cell>
          <cell r="E337" t="str">
            <v/>
          </cell>
          <cell r="F337" t="str">
            <v/>
          </cell>
          <cell r="G337" t="str">
            <v/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 t="str">
            <v/>
          </cell>
          <cell r="M337">
            <v>0</v>
          </cell>
          <cell r="N337" t="str">
            <v/>
          </cell>
        </row>
        <row r="338">
          <cell r="D338" t="str">
            <v/>
          </cell>
          <cell r="E338" t="str">
            <v/>
          </cell>
          <cell r="F338" t="str">
            <v/>
          </cell>
          <cell r="G338" t="str">
            <v/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 t="str">
            <v/>
          </cell>
          <cell r="M338">
            <v>0</v>
          </cell>
          <cell r="N338" t="str">
            <v/>
          </cell>
        </row>
        <row r="339">
          <cell r="D339" t="str">
            <v/>
          </cell>
          <cell r="E339" t="str">
            <v/>
          </cell>
          <cell r="F339" t="str">
            <v/>
          </cell>
          <cell r="G339" t="str">
            <v/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 t="str">
            <v/>
          </cell>
          <cell r="M339">
            <v>0</v>
          </cell>
          <cell r="N339" t="str">
            <v/>
          </cell>
        </row>
        <row r="340">
          <cell r="D340" t="str">
            <v/>
          </cell>
          <cell r="E340" t="str">
            <v/>
          </cell>
          <cell r="F340" t="str">
            <v/>
          </cell>
          <cell r="G340" t="str">
            <v/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 t="str">
            <v/>
          </cell>
          <cell r="M340">
            <v>0</v>
          </cell>
          <cell r="N340" t="str">
            <v/>
          </cell>
        </row>
        <row r="341">
          <cell r="D341" t="str">
            <v/>
          </cell>
          <cell r="E341" t="str">
            <v/>
          </cell>
          <cell r="F341" t="str">
            <v/>
          </cell>
          <cell r="G341" t="str">
            <v/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 t="str">
            <v/>
          </cell>
          <cell r="M341">
            <v>0</v>
          </cell>
          <cell r="N341" t="str">
            <v/>
          </cell>
        </row>
        <row r="342">
          <cell r="D342" t="str">
            <v/>
          </cell>
          <cell r="E342" t="str">
            <v/>
          </cell>
          <cell r="F342" t="str">
            <v/>
          </cell>
          <cell r="G342" t="str">
            <v/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 t="str">
            <v/>
          </cell>
          <cell r="M342">
            <v>0</v>
          </cell>
          <cell r="N342" t="str">
            <v/>
          </cell>
        </row>
        <row r="343">
          <cell r="D343" t="str">
            <v/>
          </cell>
          <cell r="E343" t="str">
            <v/>
          </cell>
          <cell r="F343" t="str">
            <v/>
          </cell>
          <cell r="G343" t="str">
            <v/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 t="str">
            <v/>
          </cell>
          <cell r="M343">
            <v>0</v>
          </cell>
          <cell r="N343" t="str">
            <v/>
          </cell>
        </row>
        <row r="344">
          <cell r="D344" t="str">
            <v/>
          </cell>
          <cell r="E344" t="str">
            <v/>
          </cell>
          <cell r="F344" t="str">
            <v/>
          </cell>
          <cell r="G344" t="str">
            <v/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 t="str">
            <v/>
          </cell>
          <cell r="M344">
            <v>0</v>
          </cell>
          <cell r="N344" t="str">
            <v/>
          </cell>
        </row>
        <row r="345">
          <cell r="D345" t="str">
            <v/>
          </cell>
          <cell r="E345" t="str">
            <v/>
          </cell>
          <cell r="F345" t="str">
            <v/>
          </cell>
          <cell r="G345" t="str">
            <v/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 t="str">
            <v/>
          </cell>
          <cell r="M345">
            <v>0</v>
          </cell>
          <cell r="N345" t="str">
            <v/>
          </cell>
        </row>
        <row r="346">
          <cell r="D346" t="str">
            <v/>
          </cell>
          <cell r="E346" t="str">
            <v/>
          </cell>
          <cell r="F346" t="str">
            <v/>
          </cell>
          <cell r="G346" t="str">
            <v/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 t="str">
            <v/>
          </cell>
          <cell r="M346">
            <v>0</v>
          </cell>
          <cell r="N346" t="str">
            <v/>
          </cell>
        </row>
        <row r="347">
          <cell r="D347" t="str">
            <v/>
          </cell>
          <cell r="E347" t="str">
            <v/>
          </cell>
          <cell r="F347" t="str">
            <v/>
          </cell>
          <cell r="G347" t="str">
            <v/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 t="str">
            <v/>
          </cell>
          <cell r="M347">
            <v>0</v>
          </cell>
          <cell r="N347" t="str">
            <v/>
          </cell>
        </row>
        <row r="348">
          <cell r="D348" t="str">
            <v/>
          </cell>
          <cell r="E348" t="str">
            <v/>
          </cell>
          <cell r="F348" t="str">
            <v/>
          </cell>
          <cell r="G348" t="str">
            <v/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 t="str">
            <v/>
          </cell>
          <cell r="M348">
            <v>0</v>
          </cell>
          <cell r="N348" t="str">
            <v/>
          </cell>
        </row>
        <row r="349">
          <cell r="D349" t="str">
            <v/>
          </cell>
          <cell r="E349" t="str">
            <v/>
          </cell>
          <cell r="F349" t="str">
            <v/>
          </cell>
          <cell r="G349" t="str">
            <v/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 t="str">
            <v/>
          </cell>
          <cell r="M349">
            <v>0</v>
          </cell>
          <cell r="N349" t="str">
            <v/>
          </cell>
        </row>
        <row r="350">
          <cell r="D350" t="str">
            <v/>
          </cell>
          <cell r="E350" t="str">
            <v/>
          </cell>
          <cell r="F350" t="str">
            <v/>
          </cell>
          <cell r="G350" t="str">
            <v/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 t="str">
            <v/>
          </cell>
          <cell r="M350">
            <v>0</v>
          </cell>
          <cell r="N350" t="str">
            <v/>
          </cell>
        </row>
        <row r="351">
          <cell r="D351" t="str">
            <v/>
          </cell>
          <cell r="E351" t="str">
            <v/>
          </cell>
          <cell r="F351" t="str">
            <v/>
          </cell>
          <cell r="G351" t="str">
            <v/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 t="str">
            <v/>
          </cell>
          <cell r="M351">
            <v>0</v>
          </cell>
          <cell r="N351" t="str">
            <v/>
          </cell>
        </row>
        <row r="352">
          <cell r="D352" t="str">
            <v/>
          </cell>
          <cell r="E352" t="str">
            <v/>
          </cell>
          <cell r="F352" t="str">
            <v/>
          </cell>
          <cell r="G352" t="str">
            <v/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 t="str">
            <v/>
          </cell>
          <cell r="M352">
            <v>0</v>
          </cell>
          <cell r="N352" t="str">
            <v/>
          </cell>
        </row>
        <row r="353">
          <cell r="D353" t="str">
            <v/>
          </cell>
          <cell r="E353" t="str">
            <v/>
          </cell>
          <cell r="F353" t="str">
            <v/>
          </cell>
          <cell r="G353" t="str">
            <v/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 t="str">
            <v/>
          </cell>
          <cell r="M353">
            <v>0</v>
          </cell>
          <cell r="N353" t="str">
            <v/>
          </cell>
        </row>
        <row r="354">
          <cell r="D354" t="str">
            <v/>
          </cell>
          <cell r="E354" t="str">
            <v/>
          </cell>
          <cell r="F354" t="str">
            <v/>
          </cell>
          <cell r="G354" t="str">
            <v/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 t="str">
            <v/>
          </cell>
          <cell r="M354">
            <v>0</v>
          </cell>
          <cell r="N354" t="str">
            <v/>
          </cell>
        </row>
        <row r="355">
          <cell r="D355" t="str">
            <v/>
          </cell>
          <cell r="E355" t="str">
            <v/>
          </cell>
          <cell r="F355" t="str">
            <v/>
          </cell>
          <cell r="G355" t="str">
            <v/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 t="str">
            <v/>
          </cell>
          <cell r="M355">
            <v>0</v>
          </cell>
          <cell r="N355" t="str">
            <v/>
          </cell>
        </row>
        <row r="356">
          <cell r="D356" t="str">
            <v/>
          </cell>
          <cell r="E356" t="str">
            <v/>
          </cell>
          <cell r="F356" t="str">
            <v/>
          </cell>
          <cell r="G356" t="str">
            <v/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 t="str">
            <v/>
          </cell>
          <cell r="M356">
            <v>0</v>
          </cell>
          <cell r="N356" t="str">
            <v/>
          </cell>
        </row>
        <row r="357">
          <cell r="D357" t="str">
            <v/>
          </cell>
          <cell r="E357" t="str">
            <v/>
          </cell>
          <cell r="F357" t="str">
            <v/>
          </cell>
          <cell r="G357" t="str">
            <v/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 t="str">
            <v/>
          </cell>
          <cell r="M357">
            <v>0</v>
          </cell>
          <cell r="N357" t="str">
            <v/>
          </cell>
        </row>
        <row r="358">
          <cell r="D358" t="str">
            <v/>
          </cell>
          <cell r="E358" t="str">
            <v/>
          </cell>
          <cell r="F358" t="str">
            <v/>
          </cell>
          <cell r="G358" t="str">
            <v/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 t="str">
            <v/>
          </cell>
          <cell r="M358">
            <v>0</v>
          </cell>
          <cell r="N358" t="str">
            <v/>
          </cell>
        </row>
        <row r="359">
          <cell r="D359" t="str">
            <v/>
          </cell>
          <cell r="E359" t="str">
            <v/>
          </cell>
          <cell r="F359" t="str">
            <v/>
          </cell>
          <cell r="G359" t="str">
            <v/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 t="str">
            <v/>
          </cell>
          <cell r="M359">
            <v>0</v>
          </cell>
          <cell r="N359" t="str">
            <v/>
          </cell>
        </row>
        <row r="360">
          <cell r="D360" t="str">
            <v/>
          </cell>
          <cell r="E360" t="str">
            <v/>
          </cell>
          <cell r="F360" t="str">
            <v/>
          </cell>
          <cell r="G360" t="str">
            <v/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 t="str">
            <v/>
          </cell>
          <cell r="M360">
            <v>0</v>
          </cell>
          <cell r="N360" t="str">
            <v/>
          </cell>
        </row>
        <row r="361">
          <cell r="D361" t="str">
            <v/>
          </cell>
          <cell r="E361" t="str">
            <v/>
          </cell>
          <cell r="F361" t="str">
            <v/>
          </cell>
          <cell r="G361" t="str">
            <v/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 t="str">
            <v/>
          </cell>
          <cell r="M361">
            <v>0</v>
          </cell>
          <cell r="N361" t="str">
            <v/>
          </cell>
        </row>
        <row r="362">
          <cell r="D362" t="str">
            <v/>
          </cell>
          <cell r="E362" t="str">
            <v/>
          </cell>
          <cell r="F362" t="str">
            <v/>
          </cell>
          <cell r="G362" t="str">
            <v/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 t="str">
            <v/>
          </cell>
          <cell r="M362">
            <v>0</v>
          </cell>
          <cell r="N362" t="str">
            <v/>
          </cell>
        </row>
        <row r="363">
          <cell r="D363" t="str">
            <v/>
          </cell>
          <cell r="E363" t="str">
            <v/>
          </cell>
          <cell r="F363" t="str">
            <v/>
          </cell>
          <cell r="G363" t="str">
            <v/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 t="str">
            <v/>
          </cell>
          <cell r="M363">
            <v>0</v>
          </cell>
          <cell r="N363" t="str">
            <v/>
          </cell>
        </row>
        <row r="364">
          <cell r="D364" t="str">
            <v/>
          </cell>
          <cell r="E364" t="str">
            <v/>
          </cell>
          <cell r="F364" t="str">
            <v/>
          </cell>
          <cell r="G364" t="str">
            <v/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 t="str">
            <v/>
          </cell>
          <cell r="M364">
            <v>0</v>
          </cell>
          <cell r="N364" t="str">
            <v/>
          </cell>
        </row>
        <row r="365">
          <cell r="D365" t="str">
            <v/>
          </cell>
          <cell r="E365" t="str">
            <v/>
          </cell>
          <cell r="F365" t="str">
            <v/>
          </cell>
          <cell r="G365" t="str">
            <v/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 t="str">
            <v/>
          </cell>
          <cell r="M365">
            <v>0</v>
          </cell>
          <cell r="N365" t="str">
            <v/>
          </cell>
        </row>
        <row r="366">
          <cell r="D366" t="str">
            <v/>
          </cell>
          <cell r="E366" t="str">
            <v/>
          </cell>
          <cell r="F366" t="str">
            <v/>
          </cell>
          <cell r="G366" t="str">
            <v/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 t="str">
            <v/>
          </cell>
          <cell r="M366">
            <v>0</v>
          </cell>
          <cell r="N366" t="str">
            <v/>
          </cell>
        </row>
        <row r="367">
          <cell r="D367" t="str">
            <v/>
          </cell>
          <cell r="E367" t="str">
            <v/>
          </cell>
          <cell r="F367" t="str">
            <v/>
          </cell>
          <cell r="G367" t="str">
            <v/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 t="str">
            <v/>
          </cell>
          <cell r="M367">
            <v>0</v>
          </cell>
          <cell r="N367" t="str">
            <v/>
          </cell>
        </row>
        <row r="368">
          <cell r="D368" t="str">
            <v/>
          </cell>
          <cell r="E368" t="str">
            <v/>
          </cell>
          <cell r="F368" t="str">
            <v/>
          </cell>
          <cell r="G368" t="str">
            <v/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 t="str">
            <v/>
          </cell>
          <cell r="M368">
            <v>0</v>
          </cell>
          <cell r="N368" t="str">
            <v/>
          </cell>
        </row>
        <row r="369">
          <cell r="D369" t="str">
            <v/>
          </cell>
          <cell r="E369" t="str">
            <v/>
          </cell>
          <cell r="F369" t="str">
            <v/>
          </cell>
          <cell r="G369" t="str">
            <v/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 t="str">
            <v/>
          </cell>
          <cell r="M369">
            <v>0</v>
          </cell>
          <cell r="N369" t="str">
            <v/>
          </cell>
        </row>
        <row r="370">
          <cell r="D370" t="str">
            <v/>
          </cell>
          <cell r="E370" t="str">
            <v/>
          </cell>
          <cell r="F370" t="str">
            <v/>
          </cell>
          <cell r="G370" t="str">
            <v/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 t="str">
            <v/>
          </cell>
          <cell r="M370">
            <v>0</v>
          </cell>
          <cell r="N370" t="str">
            <v/>
          </cell>
        </row>
        <row r="371">
          <cell r="D371" t="str">
            <v/>
          </cell>
          <cell r="E371" t="str">
            <v/>
          </cell>
          <cell r="F371" t="str">
            <v/>
          </cell>
          <cell r="G371" t="str">
            <v/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 t="str">
            <v/>
          </cell>
          <cell r="M371">
            <v>0</v>
          </cell>
          <cell r="N371" t="str">
            <v/>
          </cell>
        </row>
        <row r="372">
          <cell r="D372" t="str">
            <v/>
          </cell>
          <cell r="E372" t="str">
            <v/>
          </cell>
          <cell r="F372" t="str">
            <v/>
          </cell>
          <cell r="G372" t="str">
            <v/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 t="str">
            <v/>
          </cell>
          <cell r="M372">
            <v>0</v>
          </cell>
          <cell r="N372" t="str">
            <v/>
          </cell>
        </row>
        <row r="373">
          <cell r="D373" t="str">
            <v/>
          </cell>
          <cell r="E373" t="str">
            <v/>
          </cell>
          <cell r="F373" t="str">
            <v/>
          </cell>
          <cell r="G373" t="str">
            <v/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 t="str">
            <v/>
          </cell>
          <cell r="M373">
            <v>0</v>
          </cell>
          <cell r="N373" t="str">
            <v/>
          </cell>
        </row>
        <row r="374">
          <cell r="D374" t="str">
            <v/>
          </cell>
          <cell r="E374" t="str">
            <v/>
          </cell>
          <cell r="F374" t="str">
            <v/>
          </cell>
          <cell r="G374" t="str">
            <v/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 t="str">
            <v/>
          </cell>
          <cell r="M374">
            <v>0</v>
          </cell>
          <cell r="N374" t="str">
            <v/>
          </cell>
        </row>
        <row r="375">
          <cell r="D375" t="str">
            <v/>
          </cell>
          <cell r="E375" t="str">
            <v/>
          </cell>
          <cell r="F375" t="str">
            <v/>
          </cell>
          <cell r="G375" t="str">
            <v/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 t="str">
            <v/>
          </cell>
          <cell r="M375">
            <v>0</v>
          </cell>
          <cell r="N375" t="str">
            <v/>
          </cell>
        </row>
        <row r="376">
          <cell r="D376" t="str">
            <v/>
          </cell>
          <cell r="E376" t="str">
            <v/>
          </cell>
          <cell r="F376" t="str">
            <v/>
          </cell>
          <cell r="G376" t="str">
            <v/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 t="str">
            <v/>
          </cell>
          <cell r="M376">
            <v>0</v>
          </cell>
          <cell r="N376" t="str">
            <v/>
          </cell>
        </row>
        <row r="377">
          <cell r="D377" t="str">
            <v/>
          </cell>
          <cell r="E377" t="str">
            <v/>
          </cell>
          <cell r="F377" t="str">
            <v/>
          </cell>
          <cell r="G377" t="str">
            <v/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 t="str">
            <v/>
          </cell>
          <cell r="M377">
            <v>0</v>
          </cell>
          <cell r="N377" t="str">
            <v/>
          </cell>
        </row>
        <row r="378">
          <cell r="D378" t="str">
            <v/>
          </cell>
          <cell r="E378" t="str">
            <v/>
          </cell>
          <cell r="F378" t="str">
            <v/>
          </cell>
          <cell r="G378" t="str">
            <v/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 t="str">
            <v/>
          </cell>
          <cell r="M378">
            <v>0</v>
          </cell>
          <cell r="N378" t="str">
            <v/>
          </cell>
        </row>
        <row r="379">
          <cell r="D379" t="str">
            <v/>
          </cell>
          <cell r="E379" t="str">
            <v/>
          </cell>
          <cell r="F379" t="str">
            <v/>
          </cell>
          <cell r="G379" t="str">
            <v/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 t="str">
            <v/>
          </cell>
          <cell r="M379">
            <v>0</v>
          </cell>
          <cell r="N379" t="str">
            <v/>
          </cell>
        </row>
        <row r="380">
          <cell r="D380" t="str">
            <v/>
          </cell>
          <cell r="E380" t="str">
            <v/>
          </cell>
          <cell r="F380" t="str">
            <v/>
          </cell>
          <cell r="G380" t="str">
            <v/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 t="str">
            <v/>
          </cell>
          <cell r="M380">
            <v>0</v>
          </cell>
          <cell r="N380" t="str">
            <v/>
          </cell>
        </row>
        <row r="381">
          <cell r="D381" t="str">
            <v/>
          </cell>
          <cell r="E381" t="str">
            <v/>
          </cell>
          <cell r="F381" t="str">
            <v/>
          </cell>
          <cell r="G381" t="str">
            <v/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 t="str">
            <v/>
          </cell>
          <cell r="M381">
            <v>0</v>
          </cell>
          <cell r="N381" t="str">
            <v/>
          </cell>
        </row>
        <row r="382">
          <cell r="D382" t="str">
            <v/>
          </cell>
          <cell r="E382" t="str">
            <v/>
          </cell>
          <cell r="F382" t="str">
            <v/>
          </cell>
          <cell r="G382" t="str">
            <v/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 t="str">
            <v/>
          </cell>
          <cell r="M382">
            <v>0</v>
          </cell>
          <cell r="N382" t="str">
            <v/>
          </cell>
        </row>
        <row r="383">
          <cell r="D383" t="str">
            <v/>
          </cell>
          <cell r="E383" t="str">
            <v/>
          </cell>
          <cell r="F383" t="str">
            <v/>
          </cell>
          <cell r="G383" t="str">
            <v/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 t="str">
            <v/>
          </cell>
          <cell r="M383">
            <v>0</v>
          </cell>
          <cell r="N383" t="str">
            <v/>
          </cell>
        </row>
        <row r="384">
          <cell r="D384" t="str">
            <v/>
          </cell>
          <cell r="E384" t="str">
            <v/>
          </cell>
          <cell r="F384" t="str">
            <v/>
          </cell>
          <cell r="G384" t="str">
            <v/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 t="str">
            <v/>
          </cell>
          <cell r="M384">
            <v>0</v>
          </cell>
          <cell r="N384" t="str">
            <v/>
          </cell>
        </row>
        <row r="385">
          <cell r="D385" t="str">
            <v/>
          </cell>
          <cell r="E385" t="str">
            <v/>
          </cell>
          <cell r="F385" t="str">
            <v/>
          </cell>
          <cell r="G385" t="str">
            <v/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 t="str">
            <v/>
          </cell>
          <cell r="M385">
            <v>0</v>
          </cell>
          <cell r="N385" t="str">
            <v/>
          </cell>
        </row>
        <row r="386">
          <cell r="D386" t="str">
            <v/>
          </cell>
          <cell r="E386" t="str">
            <v/>
          </cell>
          <cell r="F386" t="str">
            <v/>
          </cell>
          <cell r="G386" t="str">
            <v/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 t="str">
            <v/>
          </cell>
          <cell r="M386">
            <v>0</v>
          </cell>
          <cell r="N386" t="str">
            <v/>
          </cell>
        </row>
        <row r="387">
          <cell r="D387" t="str">
            <v/>
          </cell>
          <cell r="E387" t="str">
            <v/>
          </cell>
          <cell r="F387" t="str">
            <v/>
          </cell>
          <cell r="G387" t="str">
            <v/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 t="str">
            <v/>
          </cell>
          <cell r="M387">
            <v>0</v>
          </cell>
          <cell r="N387" t="str">
            <v/>
          </cell>
        </row>
        <row r="388">
          <cell r="D388" t="str">
            <v/>
          </cell>
          <cell r="E388" t="str">
            <v/>
          </cell>
          <cell r="F388" t="str">
            <v/>
          </cell>
          <cell r="G388" t="str">
            <v/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 t="str">
            <v/>
          </cell>
          <cell r="M388">
            <v>0</v>
          </cell>
          <cell r="N388" t="str">
            <v/>
          </cell>
        </row>
        <row r="389">
          <cell r="H389">
            <v>0</v>
          </cell>
          <cell r="I389">
            <v>0</v>
          </cell>
          <cell r="J389">
            <v>0</v>
          </cell>
          <cell r="K389">
            <v>0</v>
          </cell>
        </row>
        <row r="390">
          <cell r="H390">
            <v>0</v>
          </cell>
          <cell r="I390">
            <v>0</v>
          </cell>
          <cell r="J390">
            <v>0</v>
          </cell>
          <cell r="K390">
            <v>0</v>
          </cell>
        </row>
        <row r="391">
          <cell r="H391">
            <v>0</v>
          </cell>
          <cell r="I391">
            <v>0</v>
          </cell>
          <cell r="J391">
            <v>0</v>
          </cell>
          <cell r="K391">
            <v>0</v>
          </cell>
        </row>
        <row r="392">
          <cell r="H392">
            <v>0</v>
          </cell>
          <cell r="I392">
            <v>0</v>
          </cell>
          <cell r="J392">
            <v>0</v>
          </cell>
          <cell r="K392">
            <v>0</v>
          </cell>
        </row>
        <row r="393">
          <cell r="H393">
            <v>0</v>
          </cell>
          <cell r="I393">
            <v>0</v>
          </cell>
          <cell r="J393">
            <v>0</v>
          </cell>
          <cell r="K393">
            <v>0</v>
          </cell>
        </row>
        <row r="394">
          <cell r="H394">
            <v>0</v>
          </cell>
          <cell r="I394">
            <v>0</v>
          </cell>
          <cell r="J394">
            <v>0</v>
          </cell>
          <cell r="K394">
            <v>0</v>
          </cell>
        </row>
        <row r="395">
          <cell r="H395">
            <v>0</v>
          </cell>
          <cell r="I395">
            <v>0</v>
          </cell>
          <cell r="J395">
            <v>0</v>
          </cell>
          <cell r="K395">
            <v>0</v>
          </cell>
        </row>
        <row r="396">
          <cell r="H396">
            <v>0</v>
          </cell>
          <cell r="I396">
            <v>0</v>
          </cell>
          <cell r="J396">
            <v>0</v>
          </cell>
          <cell r="K396">
            <v>0</v>
          </cell>
        </row>
        <row r="397">
          <cell r="H397">
            <v>0</v>
          </cell>
          <cell r="I397">
            <v>0</v>
          </cell>
          <cell r="J397">
            <v>0</v>
          </cell>
          <cell r="K397">
            <v>0</v>
          </cell>
        </row>
        <row r="398">
          <cell r="H398">
            <v>0</v>
          </cell>
          <cell r="I398">
            <v>0</v>
          </cell>
          <cell r="J398">
            <v>0</v>
          </cell>
          <cell r="K398">
            <v>0</v>
          </cell>
        </row>
        <row r="399">
          <cell r="H399">
            <v>0</v>
          </cell>
          <cell r="I399">
            <v>0</v>
          </cell>
          <cell r="J399">
            <v>0</v>
          </cell>
          <cell r="K399">
            <v>0</v>
          </cell>
        </row>
        <row r="400">
          <cell r="H400">
            <v>0</v>
          </cell>
          <cell r="I400">
            <v>0</v>
          </cell>
          <cell r="J400">
            <v>0</v>
          </cell>
          <cell r="K400">
            <v>0</v>
          </cell>
        </row>
        <row r="401">
          <cell r="H401">
            <v>0</v>
          </cell>
          <cell r="I401">
            <v>0</v>
          </cell>
          <cell r="J401">
            <v>0</v>
          </cell>
          <cell r="K401">
            <v>0</v>
          </cell>
        </row>
        <row r="402">
          <cell r="H402">
            <v>0</v>
          </cell>
          <cell r="I402">
            <v>0</v>
          </cell>
          <cell r="J402">
            <v>0</v>
          </cell>
          <cell r="K402">
            <v>0</v>
          </cell>
        </row>
        <row r="403">
          <cell r="H403">
            <v>0</v>
          </cell>
          <cell r="I403">
            <v>0</v>
          </cell>
          <cell r="J403">
            <v>0</v>
          </cell>
          <cell r="K403">
            <v>0</v>
          </cell>
        </row>
        <row r="404">
          <cell r="H404">
            <v>0</v>
          </cell>
          <cell r="I404">
            <v>0</v>
          </cell>
          <cell r="J404">
            <v>0</v>
          </cell>
          <cell r="K404">
            <v>0</v>
          </cell>
        </row>
        <row r="405">
          <cell r="H405">
            <v>0</v>
          </cell>
          <cell r="I405">
            <v>0</v>
          </cell>
          <cell r="J405">
            <v>0</v>
          </cell>
          <cell r="K405">
            <v>0</v>
          </cell>
        </row>
        <row r="406">
          <cell r="H406">
            <v>0</v>
          </cell>
          <cell r="I406">
            <v>0</v>
          </cell>
          <cell r="J406">
            <v>0</v>
          </cell>
          <cell r="K406">
            <v>0</v>
          </cell>
        </row>
        <row r="407">
          <cell r="H407">
            <v>0</v>
          </cell>
          <cell r="I407">
            <v>0</v>
          </cell>
          <cell r="J407">
            <v>0</v>
          </cell>
          <cell r="K407">
            <v>0</v>
          </cell>
        </row>
        <row r="408">
          <cell r="H408">
            <v>0</v>
          </cell>
          <cell r="I408">
            <v>0</v>
          </cell>
          <cell r="J408">
            <v>0</v>
          </cell>
          <cell r="K408">
            <v>0</v>
          </cell>
        </row>
        <row r="409">
          <cell r="H409">
            <v>0</v>
          </cell>
          <cell r="I409">
            <v>0</v>
          </cell>
          <cell r="J409">
            <v>0</v>
          </cell>
          <cell r="K409">
            <v>0</v>
          </cell>
        </row>
        <row r="410">
          <cell r="H410">
            <v>0</v>
          </cell>
          <cell r="I410">
            <v>0</v>
          </cell>
          <cell r="J410">
            <v>0</v>
          </cell>
          <cell r="K410">
            <v>0</v>
          </cell>
        </row>
        <row r="411">
          <cell r="H411">
            <v>0</v>
          </cell>
          <cell r="I411">
            <v>0</v>
          </cell>
          <cell r="J411">
            <v>0</v>
          </cell>
          <cell r="K411">
            <v>0</v>
          </cell>
        </row>
        <row r="412">
          <cell r="H412">
            <v>0</v>
          </cell>
          <cell r="I412">
            <v>0</v>
          </cell>
          <cell r="J412">
            <v>0</v>
          </cell>
          <cell r="K412">
            <v>0</v>
          </cell>
        </row>
        <row r="413">
          <cell r="H413">
            <v>0</v>
          </cell>
          <cell r="I413">
            <v>0</v>
          </cell>
          <cell r="J413">
            <v>0</v>
          </cell>
          <cell r="K413">
            <v>0</v>
          </cell>
        </row>
        <row r="414">
          <cell r="H414">
            <v>0</v>
          </cell>
          <cell r="I414">
            <v>0</v>
          </cell>
          <cell r="J414">
            <v>0</v>
          </cell>
          <cell r="K414">
            <v>0</v>
          </cell>
        </row>
        <row r="415">
          <cell r="H415">
            <v>0</v>
          </cell>
          <cell r="I415">
            <v>0</v>
          </cell>
          <cell r="J415">
            <v>0</v>
          </cell>
          <cell r="K415">
            <v>0</v>
          </cell>
        </row>
        <row r="416">
          <cell r="H416">
            <v>0</v>
          </cell>
          <cell r="I416">
            <v>0</v>
          </cell>
          <cell r="J416">
            <v>0</v>
          </cell>
          <cell r="K416">
            <v>0</v>
          </cell>
        </row>
        <row r="417">
          <cell r="H417">
            <v>0</v>
          </cell>
          <cell r="I417">
            <v>0</v>
          </cell>
          <cell r="J417">
            <v>0</v>
          </cell>
          <cell r="K417">
            <v>0</v>
          </cell>
        </row>
        <row r="418">
          <cell r="H418">
            <v>0</v>
          </cell>
          <cell r="I418">
            <v>0</v>
          </cell>
          <cell r="J418">
            <v>0</v>
          </cell>
          <cell r="K418">
            <v>0</v>
          </cell>
        </row>
        <row r="419">
          <cell r="H419">
            <v>0</v>
          </cell>
          <cell r="I419">
            <v>0</v>
          </cell>
          <cell r="J419">
            <v>0</v>
          </cell>
          <cell r="K419">
            <v>0</v>
          </cell>
        </row>
        <row r="420">
          <cell r="H420">
            <v>0</v>
          </cell>
          <cell r="I420">
            <v>0</v>
          </cell>
          <cell r="J420">
            <v>0</v>
          </cell>
          <cell r="K420">
            <v>0</v>
          </cell>
        </row>
        <row r="421">
          <cell r="H421">
            <v>0</v>
          </cell>
          <cell r="I421">
            <v>0</v>
          </cell>
          <cell r="J421">
            <v>0</v>
          </cell>
          <cell r="K421">
            <v>0</v>
          </cell>
        </row>
        <row r="422">
          <cell r="H422">
            <v>0</v>
          </cell>
          <cell r="I422">
            <v>0</v>
          </cell>
          <cell r="J422">
            <v>0</v>
          </cell>
          <cell r="K422">
            <v>0</v>
          </cell>
        </row>
        <row r="423">
          <cell r="H423">
            <v>0</v>
          </cell>
          <cell r="I423">
            <v>0</v>
          </cell>
          <cell r="J423">
            <v>0</v>
          </cell>
          <cell r="K423">
            <v>0</v>
          </cell>
        </row>
        <row r="424">
          <cell r="H424">
            <v>0</v>
          </cell>
          <cell r="I424">
            <v>0</v>
          </cell>
          <cell r="J424">
            <v>0</v>
          </cell>
          <cell r="K424">
            <v>0</v>
          </cell>
        </row>
        <row r="425">
          <cell r="H425">
            <v>0</v>
          </cell>
          <cell r="I425">
            <v>0</v>
          </cell>
          <cell r="J425">
            <v>0</v>
          </cell>
          <cell r="K425">
            <v>0</v>
          </cell>
        </row>
        <row r="426">
          <cell r="H426">
            <v>0</v>
          </cell>
          <cell r="I426">
            <v>0</v>
          </cell>
          <cell r="J426">
            <v>0</v>
          </cell>
          <cell r="K426">
            <v>0</v>
          </cell>
        </row>
        <row r="427">
          <cell r="H427">
            <v>0</v>
          </cell>
          <cell r="I427">
            <v>0</v>
          </cell>
          <cell r="J427">
            <v>0</v>
          </cell>
          <cell r="K427">
            <v>0</v>
          </cell>
        </row>
        <row r="428">
          <cell r="H428">
            <v>0</v>
          </cell>
          <cell r="I428">
            <v>0</v>
          </cell>
          <cell r="J428">
            <v>0</v>
          </cell>
          <cell r="K428">
            <v>0</v>
          </cell>
        </row>
        <row r="429">
          <cell r="H429">
            <v>0</v>
          </cell>
          <cell r="I429">
            <v>0</v>
          </cell>
          <cell r="J429">
            <v>0</v>
          </cell>
          <cell r="K429">
            <v>0</v>
          </cell>
        </row>
        <row r="430">
          <cell r="H430">
            <v>0</v>
          </cell>
          <cell r="I430">
            <v>0</v>
          </cell>
          <cell r="J430">
            <v>0</v>
          </cell>
          <cell r="K430">
            <v>0</v>
          </cell>
        </row>
        <row r="431">
          <cell r="H431">
            <v>0</v>
          </cell>
          <cell r="I431">
            <v>0</v>
          </cell>
          <cell r="J431">
            <v>0</v>
          </cell>
          <cell r="K431">
            <v>0</v>
          </cell>
        </row>
        <row r="432">
          <cell r="H432">
            <v>0</v>
          </cell>
          <cell r="I432">
            <v>0</v>
          </cell>
          <cell r="J432">
            <v>0</v>
          </cell>
          <cell r="K432">
            <v>0</v>
          </cell>
        </row>
        <row r="433">
          <cell r="H433">
            <v>0</v>
          </cell>
          <cell r="I433">
            <v>0</v>
          </cell>
          <cell r="J433">
            <v>0</v>
          </cell>
          <cell r="K433">
            <v>0</v>
          </cell>
        </row>
        <row r="434">
          <cell r="H434">
            <v>0</v>
          </cell>
          <cell r="I434">
            <v>0</v>
          </cell>
          <cell r="J434">
            <v>0</v>
          </cell>
          <cell r="K434">
            <v>0</v>
          </cell>
        </row>
        <row r="435">
          <cell r="H435">
            <v>0</v>
          </cell>
          <cell r="I435">
            <v>0</v>
          </cell>
          <cell r="J435">
            <v>0</v>
          </cell>
          <cell r="K435">
            <v>0</v>
          </cell>
        </row>
        <row r="436">
          <cell r="H436">
            <v>0</v>
          </cell>
          <cell r="I436">
            <v>0</v>
          </cell>
          <cell r="J436">
            <v>0</v>
          </cell>
          <cell r="K436">
            <v>0</v>
          </cell>
        </row>
        <row r="437">
          <cell r="H437">
            <v>0</v>
          </cell>
          <cell r="I437">
            <v>0</v>
          </cell>
          <cell r="J437">
            <v>0</v>
          </cell>
          <cell r="K437">
            <v>0</v>
          </cell>
        </row>
        <row r="438">
          <cell r="H438">
            <v>0</v>
          </cell>
          <cell r="I438">
            <v>0</v>
          </cell>
          <cell r="J438">
            <v>0</v>
          </cell>
          <cell r="K438">
            <v>0</v>
          </cell>
        </row>
        <row r="439">
          <cell r="H439">
            <v>0</v>
          </cell>
          <cell r="I439">
            <v>0</v>
          </cell>
          <cell r="J439">
            <v>0</v>
          </cell>
          <cell r="K439">
            <v>0</v>
          </cell>
        </row>
        <row r="440">
          <cell r="H440">
            <v>0</v>
          </cell>
          <cell r="I440">
            <v>0</v>
          </cell>
          <cell r="J440">
            <v>0</v>
          </cell>
          <cell r="K440">
            <v>0</v>
          </cell>
        </row>
        <row r="441">
          <cell r="H441">
            <v>0</v>
          </cell>
          <cell r="I441">
            <v>0</v>
          </cell>
          <cell r="J441">
            <v>0</v>
          </cell>
          <cell r="K441">
            <v>0</v>
          </cell>
        </row>
        <row r="442">
          <cell r="H442">
            <v>0</v>
          </cell>
          <cell r="I442">
            <v>0</v>
          </cell>
          <cell r="J442">
            <v>0</v>
          </cell>
          <cell r="K442">
            <v>0</v>
          </cell>
        </row>
        <row r="443">
          <cell r="H443">
            <v>0</v>
          </cell>
          <cell r="I443">
            <v>0</v>
          </cell>
          <cell r="J443">
            <v>0</v>
          </cell>
          <cell r="K443">
            <v>0</v>
          </cell>
        </row>
        <row r="444">
          <cell r="H444">
            <v>0</v>
          </cell>
          <cell r="I444">
            <v>0</v>
          </cell>
          <cell r="J444">
            <v>0</v>
          </cell>
          <cell r="K444">
            <v>0</v>
          </cell>
        </row>
        <row r="445">
          <cell r="H445">
            <v>0</v>
          </cell>
          <cell r="I445">
            <v>0</v>
          </cell>
          <cell r="J445">
            <v>0</v>
          </cell>
          <cell r="K445">
            <v>0</v>
          </cell>
        </row>
        <row r="446">
          <cell r="H446">
            <v>0</v>
          </cell>
          <cell r="I446">
            <v>0</v>
          </cell>
          <cell r="J446">
            <v>0</v>
          </cell>
          <cell r="K446">
            <v>0</v>
          </cell>
        </row>
        <row r="447">
          <cell r="H447">
            <v>0</v>
          </cell>
          <cell r="I447">
            <v>0</v>
          </cell>
          <cell r="J447">
            <v>0</v>
          </cell>
          <cell r="K447">
            <v>0</v>
          </cell>
        </row>
        <row r="448">
          <cell r="H448">
            <v>0</v>
          </cell>
          <cell r="I448">
            <v>0</v>
          </cell>
          <cell r="J448">
            <v>0</v>
          </cell>
          <cell r="K448">
            <v>0</v>
          </cell>
        </row>
        <row r="449">
          <cell r="H449">
            <v>0</v>
          </cell>
          <cell r="I449">
            <v>0</v>
          </cell>
          <cell r="J449">
            <v>0</v>
          </cell>
          <cell r="K449">
            <v>0</v>
          </cell>
        </row>
        <row r="450">
          <cell r="H450">
            <v>0</v>
          </cell>
          <cell r="I450">
            <v>0</v>
          </cell>
          <cell r="J450">
            <v>0</v>
          </cell>
          <cell r="K450">
            <v>0</v>
          </cell>
        </row>
        <row r="451">
          <cell r="H451">
            <v>0</v>
          </cell>
          <cell r="I451">
            <v>0</v>
          </cell>
          <cell r="J451">
            <v>0</v>
          </cell>
          <cell r="K451">
            <v>0</v>
          </cell>
        </row>
        <row r="452">
          <cell r="H452">
            <v>0</v>
          </cell>
          <cell r="I452">
            <v>0</v>
          </cell>
          <cell r="J452">
            <v>0</v>
          </cell>
          <cell r="K452">
            <v>0</v>
          </cell>
        </row>
        <row r="453">
          <cell r="H453">
            <v>0</v>
          </cell>
          <cell r="I453">
            <v>0</v>
          </cell>
          <cell r="J453">
            <v>0</v>
          </cell>
          <cell r="K453">
            <v>0</v>
          </cell>
        </row>
        <row r="454">
          <cell r="H454">
            <v>0</v>
          </cell>
          <cell r="I454">
            <v>0</v>
          </cell>
          <cell r="J454">
            <v>0</v>
          </cell>
          <cell r="K454">
            <v>0</v>
          </cell>
        </row>
        <row r="455">
          <cell r="H455">
            <v>0</v>
          </cell>
          <cell r="I455">
            <v>0</v>
          </cell>
          <cell r="J455">
            <v>0</v>
          </cell>
          <cell r="K455">
            <v>0</v>
          </cell>
        </row>
        <row r="456">
          <cell r="H456">
            <v>0</v>
          </cell>
          <cell r="I456">
            <v>0</v>
          </cell>
          <cell r="J456">
            <v>0</v>
          </cell>
          <cell r="K456">
            <v>0</v>
          </cell>
        </row>
        <row r="457">
          <cell r="H457">
            <v>0</v>
          </cell>
          <cell r="I457">
            <v>0</v>
          </cell>
          <cell r="J457">
            <v>0</v>
          </cell>
          <cell r="K457">
            <v>0</v>
          </cell>
        </row>
        <row r="458">
          <cell r="H458">
            <v>0</v>
          </cell>
          <cell r="I458">
            <v>0</v>
          </cell>
          <cell r="J458">
            <v>0</v>
          </cell>
          <cell r="K458">
            <v>0</v>
          </cell>
        </row>
        <row r="459">
          <cell r="H459">
            <v>0</v>
          </cell>
          <cell r="I459">
            <v>0</v>
          </cell>
          <cell r="J459">
            <v>0</v>
          </cell>
          <cell r="K459">
            <v>0</v>
          </cell>
        </row>
        <row r="460">
          <cell r="H460">
            <v>0</v>
          </cell>
          <cell r="I460">
            <v>0</v>
          </cell>
          <cell r="J460">
            <v>0</v>
          </cell>
          <cell r="K460">
            <v>0</v>
          </cell>
        </row>
        <row r="461">
          <cell r="H461">
            <v>0</v>
          </cell>
          <cell r="I461">
            <v>0</v>
          </cell>
          <cell r="J461">
            <v>0</v>
          </cell>
          <cell r="K461">
            <v>0</v>
          </cell>
        </row>
        <row r="462">
          <cell r="H462">
            <v>0</v>
          </cell>
          <cell r="I462">
            <v>0</v>
          </cell>
          <cell r="J462">
            <v>0</v>
          </cell>
          <cell r="K462">
            <v>0</v>
          </cell>
        </row>
        <row r="463">
          <cell r="H463">
            <v>0</v>
          </cell>
          <cell r="I463">
            <v>0</v>
          </cell>
          <cell r="J463">
            <v>0</v>
          </cell>
          <cell r="K463">
            <v>0</v>
          </cell>
        </row>
        <row r="464">
          <cell r="H464">
            <v>0</v>
          </cell>
          <cell r="I464">
            <v>0</v>
          </cell>
          <cell r="J464">
            <v>0</v>
          </cell>
          <cell r="K464">
            <v>0</v>
          </cell>
        </row>
        <row r="465">
          <cell r="H465">
            <v>0</v>
          </cell>
          <cell r="I465">
            <v>0</v>
          </cell>
          <cell r="J465">
            <v>0</v>
          </cell>
          <cell r="K465">
            <v>0</v>
          </cell>
        </row>
        <row r="466">
          <cell r="H466">
            <v>0</v>
          </cell>
          <cell r="I466">
            <v>0</v>
          </cell>
          <cell r="J466">
            <v>0</v>
          </cell>
          <cell r="K466">
            <v>0</v>
          </cell>
        </row>
        <row r="467">
          <cell r="H467">
            <v>0</v>
          </cell>
          <cell r="I467">
            <v>0</v>
          </cell>
          <cell r="J467">
            <v>0</v>
          </cell>
          <cell r="K467">
            <v>0</v>
          </cell>
        </row>
        <row r="468">
          <cell r="H468">
            <v>0</v>
          </cell>
          <cell r="I468">
            <v>0</v>
          </cell>
          <cell r="J468">
            <v>0</v>
          </cell>
          <cell r="K468">
            <v>0</v>
          </cell>
        </row>
        <row r="469">
          <cell r="H469">
            <v>0</v>
          </cell>
          <cell r="I469">
            <v>0</v>
          </cell>
          <cell r="J469">
            <v>0</v>
          </cell>
          <cell r="K469">
            <v>0</v>
          </cell>
        </row>
        <row r="470">
          <cell r="H470">
            <v>0</v>
          </cell>
          <cell r="I470">
            <v>0</v>
          </cell>
          <cell r="J470">
            <v>0</v>
          </cell>
          <cell r="K470">
            <v>0</v>
          </cell>
        </row>
        <row r="471">
          <cell r="H471">
            <v>0</v>
          </cell>
          <cell r="I471">
            <v>0</v>
          </cell>
          <cell r="J471">
            <v>0</v>
          </cell>
          <cell r="K471">
            <v>0</v>
          </cell>
        </row>
        <row r="472">
          <cell r="H472">
            <v>0</v>
          </cell>
          <cell r="I472">
            <v>0</v>
          </cell>
          <cell r="J472">
            <v>0</v>
          </cell>
          <cell r="K472">
            <v>0</v>
          </cell>
        </row>
        <row r="473">
          <cell r="H473">
            <v>0</v>
          </cell>
          <cell r="I473">
            <v>0</v>
          </cell>
          <cell r="J473">
            <v>0</v>
          </cell>
          <cell r="K473">
            <v>0</v>
          </cell>
        </row>
        <row r="474">
          <cell r="H474">
            <v>0</v>
          </cell>
          <cell r="I474">
            <v>0</v>
          </cell>
          <cell r="J474">
            <v>0</v>
          </cell>
          <cell r="K474">
            <v>0</v>
          </cell>
        </row>
        <row r="475">
          <cell r="H475">
            <v>0</v>
          </cell>
          <cell r="I475">
            <v>0</v>
          </cell>
          <cell r="J475">
            <v>0</v>
          </cell>
          <cell r="K475">
            <v>0</v>
          </cell>
        </row>
        <row r="476">
          <cell r="H476">
            <v>0</v>
          </cell>
          <cell r="I476">
            <v>0</v>
          </cell>
          <cell r="J476">
            <v>0</v>
          </cell>
          <cell r="K476">
            <v>0</v>
          </cell>
        </row>
        <row r="477">
          <cell r="H477">
            <v>0</v>
          </cell>
          <cell r="I477">
            <v>0</v>
          </cell>
          <cell r="J477">
            <v>0</v>
          </cell>
          <cell r="K477">
            <v>0</v>
          </cell>
        </row>
        <row r="478">
          <cell r="H478">
            <v>0</v>
          </cell>
          <cell r="I478">
            <v>0</v>
          </cell>
          <cell r="J478">
            <v>0</v>
          </cell>
          <cell r="K478">
            <v>0</v>
          </cell>
        </row>
        <row r="479">
          <cell r="H479">
            <v>0</v>
          </cell>
          <cell r="I479">
            <v>0</v>
          </cell>
          <cell r="J479">
            <v>0</v>
          </cell>
          <cell r="K479">
            <v>0</v>
          </cell>
        </row>
        <row r="480">
          <cell r="H480">
            <v>0</v>
          </cell>
          <cell r="I480">
            <v>0</v>
          </cell>
          <cell r="J480">
            <v>0</v>
          </cell>
          <cell r="K480">
            <v>0</v>
          </cell>
        </row>
        <row r="481">
          <cell r="H481">
            <v>0</v>
          </cell>
          <cell r="I481">
            <v>0</v>
          </cell>
          <cell r="J481">
            <v>0</v>
          </cell>
          <cell r="K481">
            <v>0</v>
          </cell>
        </row>
        <row r="482">
          <cell r="H482">
            <v>0</v>
          </cell>
          <cell r="I482">
            <v>0</v>
          </cell>
          <cell r="J482">
            <v>0</v>
          </cell>
          <cell r="K482">
            <v>0</v>
          </cell>
        </row>
        <row r="483">
          <cell r="H483">
            <v>0</v>
          </cell>
          <cell r="I483">
            <v>0</v>
          </cell>
          <cell r="J483">
            <v>0</v>
          </cell>
          <cell r="K483">
            <v>0</v>
          </cell>
        </row>
        <row r="484">
          <cell r="H484">
            <v>0</v>
          </cell>
          <cell r="I484">
            <v>0</v>
          </cell>
          <cell r="J484">
            <v>0</v>
          </cell>
          <cell r="K484">
            <v>0</v>
          </cell>
        </row>
        <row r="485">
          <cell r="H485">
            <v>0</v>
          </cell>
          <cell r="I485">
            <v>0</v>
          </cell>
          <cell r="J485">
            <v>0</v>
          </cell>
          <cell r="K485">
            <v>0</v>
          </cell>
        </row>
        <row r="486">
          <cell r="H486">
            <v>0</v>
          </cell>
          <cell r="I486">
            <v>0</v>
          </cell>
          <cell r="J486">
            <v>0</v>
          </cell>
          <cell r="K486">
            <v>0</v>
          </cell>
        </row>
        <row r="487">
          <cell r="H487">
            <v>0</v>
          </cell>
          <cell r="I487">
            <v>0</v>
          </cell>
          <cell r="J487">
            <v>0</v>
          </cell>
          <cell r="K487">
            <v>0</v>
          </cell>
        </row>
        <row r="488">
          <cell r="H488">
            <v>0</v>
          </cell>
          <cell r="I488">
            <v>0</v>
          </cell>
          <cell r="J488">
            <v>0</v>
          </cell>
          <cell r="K488">
            <v>0</v>
          </cell>
        </row>
        <row r="489">
          <cell r="H489">
            <v>0</v>
          </cell>
          <cell r="I489">
            <v>0</v>
          </cell>
          <cell r="J489">
            <v>0</v>
          </cell>
          <cell r="K489">
            <v>0</v>
          </cell>
        </row>
        <row r="490">
          <cell r="H490">
            <v>0</v>
          </cell>
          <cell r="I490">
            <v>0</v>
          </cell>
          <cell r="J490">
            <v>0</v>
          </cell>
          <cell r="K490">
            <v>0</v>
          </cell>
        </row>
        <row r="491">
          <cell r="H491">
            <v>0</v>
          </cell>
          <cell r="I491">
            <v>0</v>
          </cell>
          <cell r="J491">
            <v>0</v>
          </cell>
          <cell r="K491">
            <v>0</v>
          </cell>
        </row>
        <row r="492">
          <cell r="H492">
            <v>0</v>
          </cell>
          <cell r="I492">
            <v>0</v>
          </cell>
          <cell r="J492">
            <v>0</v>
          </cell>
          <cell r="K492">
            <v>0</v>
          </cell>
        </row>
        <row r="493">
          <cell r="H493">
            <v>0</v>
          </cell>
          <cell r="I493">
            <v>0</v>
          </cell>
          <cell r="J493">
            <v>0</v>
          </cell>
          <cell r="K493">
            <v>0</v>
          </cell>
        </row>
        <row r="494">
          <cell r="H494">
            <v>0</v>
          </cell>
          <cell r="I494">
            <v>0</v>
          </cell>
          <cell r="J494">
            <v>0</v>
          </cell>
          <cell r="K494">
            <v>0</v>
          </cell>
        </row>
        <row r="495">
          <cell r="H495">
            <v>0</v>
          </cell>
          <cell r="I495">
            <v>0</v>
          </cell>
          <cell r="J495">
            <v>0</v>
          </cell>
          <cell r="K495">
            <v>0</v>
          </cell>
        </row>
        <row r="496">
          <cell r="H496">
            <v>0</v>
          </cell>
          <cell r="I496">
            <v>0</v>
          </cell>
          <cell r="J496">
            <v>0</v>
          </cell>
          <cell r="K496">
            <v>0</v>
          </cell>
        </row>
        <row r="497">
          <cell r="H497">
            <v>0</v>
          </cell>
          <cell r="I497">
            <v>0</v>
          </cell>
          <cell r="J497">
            <v>0</v>
          </cell>
          <cell r="K497">
            <v>0</v>
          </cell>
        </row>
        <row r="498">
          <cell r="H498">
            <v>0</v>
          </cell>
          <cell r="I498">
            <v>0</v>
          </cell>
          <cell r="J498">
            <v>0</v>
          </cell>
          <cell r="K498">
            <v>0</v>
          </cell>
        </row>
        <row r="499">
          <cell r="H499">
            <v>0</v>
          </cell>
          <cell r="I499">
            <v>0</v>
          </cell>
          <cell r="J499">
            <v>0</v>
          </cell>
          <cell r="K499">
            <v>0</v>
          </cell>
        </row>
        <row r="500">
          <cell r="H500">
            <v>0</v>
          </cell>
          <cell r="I500">
            <v>0</v>
          </cell>
          <cell r="J500">
            <v>0</v>
          </cell>
          <cell r="K500">
            <v>0</v>
          </cell>
        </row>
        <row r="501">
          <cell r="H501">
            <v>0</v>
          </cell>
          <cell r="I501">
            <v>0</v>
          </cell>
          <cell r="J501">
            <v>0</v>
          </cell>
          <cell r="K501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管理費"/>
      <sheetName val="総括表"/>
      <sheetName val="明細書"/>
      <sheetName val="明細書 (2)"/>
      <sheetName val="計算書WAF+3浴"/>
      <sheetName val="仮設"/>
      <sheetName val="地業"/>
      <sheetName val="型枠"/>
      <sheetName val="コンクリート"/>
      <sheetName val="鉄筋"/>
      <sheetName val="既設ｺﾝｸﾘｰﾄ"/>
      <sheetName val="防水"/>
      <sheetName val="石"/>
      <sheetName val="ﾀｲﾙ"/>
      <sheetName val="木"/>
      <sheetName val="金属"/>
      <sheetName val="左官"/>
      <sheetName val="建具"/>
      <sheetName val="内装"/>
      <sheetName val="労務単価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"/>
      <sheetName val="1000"/>
      <sheetName val="XXXX"/>
      <sheetName val="入力データ"/>
      <sheetName val="個別データ"/>
      <sheetName val="契約行為書"/>
      <sheetName val="請求書（八雲Ｖｒ）"/>
      <sheetName val="契約書"/>
      <sheetName val="請書"/>
      <sheetName val="請求書"/>
      <sheetName val="請求書 (物品)"/>
      <sheetName val="発注書等"/>
      <sheetName val="発注書等 (物品)"/>
      <sheetName val="水質検査"/>
      <sheetName val="請書 (物品取付)"/>
      <sheetName val="契約書 (単契)"/>
      <sheetName val="内訳書（浄化槽保守点検等）"/>
      <sheetName val="入札（見積）書"/>
      <sheetName val="発注書等 (単契)"/>
      <sheetName val="発注書等 (単契) (2)"/>
      <sheetName val="発注書等 (物品取付)"/>
      <sheetName val="発注書等 (電気）"/>
      <sheetName val="ＦＡＸ"/>
      <sheetName val="ＦＡＸ名簿"/>
      <sheetName val="郵送"/>
      <sheetName val="押印依頼"/>
      <sheetName val="業者データ "/>
      <sheetName val="リストデータ"/>
      <sheetName val="検査調書"/>
      <sheetName val="銀振依頼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総括表"/>
      <sheetName val="明細書"/>
      <sheetName val="明細書 (2)"/>
      <sheetName val="計算書WAF+3浴"/>
      <sheetName val="仮設"/>
      <sheetName val="土"/>
      <sheetName val="地業"/>
      <sheetName val="型枠"/>
      <sheetName val="コンクリート"/>
      <sheetName val="鉄筋"/>
      <sheetName val="既設ｺﾝｸﾘｰﾄ"/>
      <sheetName val="ﾀｲﾙ"/>
      <sheetName val="左官"/>
      <sheetName val="塗装"/>
      <sheetName val="解体"/>
      <sheetName val="運搬費"/>
      <sheetName val="ﾌｪﾝｽ"/>
      <sheetName val="労務単価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建築"/>
      <sheetName val="通路"/>
      <sheetName val="90°"/>
      <sheetName val="139°"/>
      <sheetName val="支柱"/>
      <sheetName val="総括表"/>
      <sheetName val="明細書"/>
      <sheetName val="明細書 (2)"/>
      <sheetName val="仮設"/>
      <sheetName val="土"/>
      <sheetName val="地業"/>
      <sheetName val="コンクリート"/>
      <sheetName val="型枠"/>
      <sheetName val="左官"/>
      <sheetName val="解体"/>
      <sheetName val="取り付"/>
      <sheetName val="運搬費"/>
      <sheetName val="電気工事"/>
      <sheetName val="労務単価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総括表"/>
      <sheetName val="明細書"/>
      <sheetName val="明細書 (2)"/>
      <sheetName val="計算書WAF+3浴"/>
      <sheetName val="仮設"/>
      <sheetName val="土"/>
      <sheetName val="地業"/>
      <sheetName val="型枠"/>
      <sheetName val="コンクリート"/>
      <sheetName val="鉄筋"/>
      <sheetName val="既設ｺﾝｸﾘｰﾄ"/>
      <sheetName val="ﾀｲﾙ"/>
      <sheetName val="左官"/>
      <sheetName val="塗装"/>
      <sheetName val="解体"/>
      <sheetName val="運搬費"/>
      <sheetName val="ﾌｪﾝｽ"/>
      <sheetName val="労務単価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業者"/>
      <sheetName val=" 入力用"/>
      <sheetName val="31薬剤"/>
      <sheetName val="市価"/>
      <sheetName val="市価内訳"/>
      <sheetName val="入札書"/>
      <sheetName val="入札書 (代)"/>
      <sheetName val="入札内訳"/>
      <sheetName val="委任"/>
      <sheetName val="入札案内"/>
      <sheetName val="お願い"/>
      <sheetName val="お願い (2)"/>
      <sheetName val="お願い (3)"/>
      <sheetName val="お願い (4)"/>
      <sheetName val="予定価格調書"/>
      <sheetName val="予調入力"/>
      <sheetName val="落判入力"/>
      <sheetName val="内訳書（貼り付け）"/>
      <sheetName val="落判 "/>
      <sheetName val="落判内訳"/>
      <sheetName val="落札結果一加工用"/>
      <sheetName val="ピボット"/>
      <sheetName val="落札結果一覧表"/>
      <sheetName val="抽"/>
      <sheetName val="内訳書"/>
      <sheetName val="内訳書 (貼り付け用)"/>
      <sheetName val="判定"/>
      <sheetName val="請書"/>
      <sheetName val="契約書"/>
      <sheetName val="発注書"/>
      <sheetName val="契約不能"/>
      <sheetName val="Sheet1"/>
      <sheetName val="チェックシート"/>
      <sheetName val="付紙様式第2別紙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"/>
      <sheetName val="1000"/>
      <sheetName val="XXXX"/>
      <sheetName val="入力打出用"/>
      <sheetName val="内訳"/>
      <sheetName val="累積"/>
      <sheetName val="個別データ"/>
      <sheetName val="ＦＡＸ"/>
      <sheetName val="ＦＡＸ (2)"/>
      <sheetName val="入力データ"/>
      <sheetName val="書類送付"/>
      <sheetName val="送付票 (2)"/>
      <sheetName val="郵送（小）"/>
      <sheetName val="郵送（大）"/>
      <sheetName val="送付票（当別）"/>
      <sheetName val="送付票（奥尻)"/>
      <sheetName val="送付票（千歳)"/>
      <sheetName val="送付票 (3)"/>
      <sheetName val="リストデー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総括表"/>
      <sheetName val="明細書"/>
      <sheetName val="明細書 (2)"/>
      <sheetName val="地業"/>
      <sheetName val="コンクリート"/>
      <sheetName val="鉄筋"/>
      <sheetName val="既設ｺﾝｸﾘｰﾄ"/>
      <sheetName val="防水"/>
      <sheetName val="石"/>
      <sheetName val="ﾀｲﾙ"/>
      <sheetName val="木"/>
      <sheetName val="金属"/>
      <sheetName val="左官"/>
      <sheetName val="建具"/>
      <sheetName val="内装"/>
      <sheetName val="運搬費"/>
      <sheetName val="労務単価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送付票"/>
      <sheetName val="送付票 (2)"/>
      <sheetName val="契約内訳"/>
      <sheetName val="発注台帳"/>
      <sheetName val="発注"/>
      <sheetName val="発注書(新)"/>
      <sheetName val="納品書"/>
      <sheetName val="納品書 (2)"/>
      <sheetName val="納品書 (4)"/>
      <sheetName val="納品書 (7)"/>
      <sheetName val="納品書 (3)"/>
      <sheetName val="納品書 (5)"/>
      <sheetName val="納品書 (6)"/>
      <sheetName val="Sheet1"/>
      <sheetName val="請求"/>
      <sheetName val="請求書 (2)"/>
      <sheetName val="請求書 (6)"/>
      <sheetName val="請求書 (7)"/>
      <sheetName val="請求書 (8)"/>
      <sheetName val="請求書 (9)"/>
      <sheetName val="請求書 (10)"/>
      <sheetName val="請求書 (3)"/>
      <sheetName val="請求書 (4)"/>
      <sheetName val="請求書 (5)"/>
      <sheetName val="Sheet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予定価格"/>
      <sheetName val="予調書"/>
      <sheetName val="予調内訳"/>
      <sheetName val="内訳書"/>
      <sheetName val="発注書"/>
      <sheetName val="支　決"/>
      <sheetName val="科目内訳"/>
      <sheetName val="科目表"/>
      <sheetName val="前渡資金(2)"/>
      <sheetName val="000000"/>
      <sheetName val="予調"/>
      <sheetName val="予価"/>
      <sheetName val="内訳"/>
      <sheetName val="支決"/>
      <sheetName val="見積"/>
      <sheetName val="請求"/>
      <sheetName val="請求（請）"/>
      <sheetName val="契約書"/>
      <sheetName val="請書"/>
      <sheetName val="納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首席衛生官"/>
      <sheetName val="技術部"/>
      <sheetName val="装備部"/>
      <sheetName val="監理部"/>
      <sheetName val="調査部"/>
      <sheetName val="防衛部"/>
      <sheetName val="会議室"/>
      <sheetName val="施設付帯備品"/>
      <sheetName val="共用場所"/>
      <sheetName val="人教部"/>
      <sheetName val="監察官室"/>
      <sheetName val="高官室"/>
      <sheetName val="総計"/>
      <sheetName val="Ｅ別棟"/>
      <sheetName val="取得品目表(通知)"/>
      <sheetName val="予調"/>
      <sheetName val="内訳書"/>
      <sheetName val="付加料金"/>
      <sheetName val="契約書"/>
      <sheetName val="契約内訳"/>
      <sheetName val="契約付加料金"/>
      <sheetName val="特約条項"/>
      <sheetName val="契約済通知"/>
      <sheetName val="入札書"/>
      <sheetName val="入札内訳書"/>
      <sheetName val="委任状"/>
      <sheetName val="調査票"/>
      <sheetName val="発注内訳書"/>
      <sheetName val="発注内訳書 (3)"/>
      <sheetName val="発注内訳書 (2)"/>
      <sheetName val="発注付加料金"/>
      <sheetName val="暗視"/>
      <sheetName val="リスト"/>
      <sheetName val="事務共通TBL"/>
      <sheetName val="ﾃﾞｰﾀｼｰﾄ（削除不可）"/>
      <sheetName val="物品番号データ"/>
      <sheetName val="相手方マスタ貼付"/>
      <sheetName val="調達要求データ貼付"/>
      <sheetName val="基本データ入力"/>
      <sheetName val="予定単価"/>
      <sheetName val="公告【物買（単契）】"/>
      <sheetName val="見積・価格調査依頼"/>
      <sheetName val="調達要求データ貼付2"/>
      <sheetName val="基本データ入力2"/>
      <sheetName val="入札・見積・価格調査【内】"/>
      <sheetName val="Module1"/>
      <sheetName val="入札・見積・価格調査【内訳書】"/>
      <sheetName val="予価（表紙）"/>
      <sheetName val="予価・予調【内訳書】"/>
      <sheetName val="ＯＣＲアップロード"/>
      <sheetName val="ＯＣＲ落札結果貼付"/>
      <sheetName val="落札結果"/>
      <sheetName val="業者別契約品目"/>
      <sheetName val="契約書・請書"/>
      <sheetName val="済通等"/>
      <sheetName val="済通等【内訳書】"/>
      <sheetName val="請求額一覧【業者別】データ貼付"/>
      <sheetName val="事務共アップロード【契約行為書】"/>
      <sheetName val="調達一元化"/>
      <sheetName val="調達一元化TBL（非表示）"/>
      <sheetName val="契約後"/>
      <sheetName val="Rist"/>
      <sheetName val="Sheet1"/>
      <sheetName val="科目リスト"/>
      <sheetName val="部隊"/>
      <sheetName val="予算科目"/>
      <sheetName val="幕通付紙TBL"/>
      <sheetName val="入力データ"/>
      <sheetName val="　　推定理由　　"/>
      <sheetName val="計画外PC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祝日"/>
      <sheetName val="最新幹部名簿"/>
      <sheetName val="幹部等"/>
      <sheetName val="外注整備用データ"/>
      <sheetName val="車両データ"/>
      <sheetName val="官給材料等使用明細書"/>
      <sheetName val="監督実施記録"/>
      <sheetName val="明細基本"/>
      <sheetName val="修理明細表"/>
      <sheetName val="外注データ"/>
      <sheetName val="個別仕様書"/>
      <sheetName val="外注発注書"/>
      <sheetName val="役務調達要求書"/>
      <sheetName val="補助"/>
      <sheetName val="物品調達要求書"/>
      <sheetName val="物品調達内訳"/>
      <sheetName val="発注要求書"/>
      <sheetName val="発注書内訳"/>
      <sheetName val="MAIN"/>
      <sheetName val="車両修理費"/>
      <sheetName val="施設機械維持費"/>
      <sheetName val="作業台帳"/>
      <sheetName val="品質検査記録書"/>
      <sheetName val="正規作業命令票印刷"/>
      <sheetName val="単価確認"/>
      <sheetName val="部品データ"/>
      <sheetName val="リストデータ"/>
      <sheetName val="会社デー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抽出個所"/>
      <sheetName val="公告"/>
      <sheetName val="落判(1)"/>
      <sheetName val="縦内訳書"/>
      <sheetName val="横内訳"/>
      <sheetName val="横内訳 (2)"/>
      <sheetName val="横内訳 (3)"/>
      <sheetName val="横内訳 (4)"/>
      <sheetName val="予定価格内訳"/>
      <sheetName val="予定価格調書"/>
      <sheetName val="予定価格"/>
      <sheetName val="請求書"/>
      <sheetName val="請書"/>
      <sheetName val="契約書"/>
      <sheetName val="縦内訳(検査指令書)"/>
      <sheetName val="縦内訳(検査指令書) (2)"/>
      <sheetName val="縦内訳(検査指令書) (3)"/>
      <sheetName val="縦内訳(検査指令書) (4)"/>
      <sheetName val="契約成立通知書"/>
      <sheetName val="検査指令書"/>
      <sheetName val="発注書"/>
      <sheetName val="納品書"/>
      <sheetName val="納品書２"/>
      <sheetName val="納品書２ (2)"/>
      <sheetName val="納品書２ (3)"/>
      <sheetName val="見積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回復済み_Sheet1"/>
      <sheetName val="市場価格依頼時"/>
      <sheetName val="結果通知"/>
      <sheetName val="結果通知 (2)"/>
      <sheetName val="落札結果"/>
      <sheetName val="落札結果 (2)"/>
      <sheetName val="式のみ使用"/>
      <sheetName val="操作"/>
      <sheetName val="依頼印刷"/>
      <sheetName val="郵送（大）"/>
      <sheetName val="つけ合わせ表"/>
      <sheetName val="付け合わせリンク元"/>
      <sheetName val="送信表(付け合せ)"/>
      <sheetName val="要求書"/>
      <sheetName val="市場鑑"/>
      <sheetName val="入札鑑"/>
      <sheetName val="内訳書"/>
      <sheetName val="市価入力"/>
      <sheetName val="Sheet2 (2)"/>
      <sheetName val="Sheet2"/>
      <sheetName val="累積"/>
      <sheetName val="予調鑑"/>
      <sheetName val="予調印刷１"/>
      <sheetName val="落判入力"/>
      <sheetName val="落判印刷"/>
      <sheetName val="抽選"/>
      <sheetName val="発注請作成"/>
      <sheetName val="契約書"/>
      <sheetName val="発注書 (控)"/>
      <sheetName val="発注書"/>
      <sheetName val="検査指令書"/>
      <sheetName val="請求書"/>
      <sheetName val="請求書 (弘済会)"/>
      <sheetName val="請書"/>
      <sheetName val="請書 (2)"/>
      <sheetName val="科目内訳"/>
      <sheetName val="科目(一)"/>
      <sheetName val="科目(加)"/>
      <sheetName val="作業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発注書等 (2)"/>
      <sheetName val="納品2w (2)"/>
      <sheetName val="支払調書 (2)"/>
      <sheetName val="入力"/>
      <sheetName val="業者"/>
      <sheetName val="内訳"/>
      <sheetName val="入札書内訳"/>
      <sheetName val="市依"/>
      <sheetName val="市依2"/>
      <sheetName val="市価"/>
      <sheetName val="市価2"/>
      <sheetName val="見依"/>
      <sheetName val="見依2"/>
      <sheetName val="見積"/>
      <sheetName val="見積2"/>
      <sheetName val="入札案内"/>
      <sheetName val="入札書"/>
      <sheetName val="入札書 (2)"/>
      <sheetName val="委任"/>
      <sheetName val="入札（例）"/>
      <sheetName val="入札代（例）"/>
      <sheetName val="委任（例）"/>
      <sheetName val="予定価格調書"/>
      <sheetName val="予定価格"/>
      <sheetName val="市価比較1"/>
      <sheetName val="市価比較2"/>
      <sheetName val="発注書等"/>
      <sheetName val="納品2w"/>
      <sheetName val="検査調書2w"/>
      <sheetName val="落判 "/>
      <sheetName val="請書"/>
      <sheetName val="契約書"/>
      <sheetName val="請求書"/>
      <sheetName val="科目内訳"/>
      <sheetName val="送付票"/>
      <sheetName val="科目2"/>
      <sheetName val="科目1"/>
      <sheetName val="仮発注"/>
      <sheetName val="FAX（発注）"/>
      <sheetName val="FAX（在庫確認）"/>
      <sheetName val="FAX（契約済）"/>
      <sheetName val="調達要求データ貼付"/>
      <sheetName val="事務共通ｱｯﾌﾟﾛｰﾄﾞ【契約結果】"/>
      <sheetName val="桐出力用"/>
      <sheetName val="Sheet3"/>
      <sheetName val="単位変換"/>
      <sheetName val="物品・役務等調達関係チェックシート（付紙様式第2）"/>
      <sheetName val="付紙様式第2別紙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メイン"/>
      <sheetName val="DB"/>
      <sheetName val="要求書"/>
      <sheetName val="見積依頼"/>
      <sheetName val="予調（口頭）"/>
      <sheetName val="予調"/>
      <sheetName val="予調別紙"/>
      <sheetName val="発注書等"/>
      <sheetName val="請書"/>
      <sheetName val="契約書"/>
      <sheetName val="内訳書"/>
      <sheetName val="科目内訳"/>
      <sheetName val="請求書"/>
      <sheetName val="納品"/>
      <sheetName val="業者"/>
      <sheetName val="科目"/>
      <sheetName val="別紙（資料）"/>
      <sheetName val="内訳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日日点検表"/>
      <sheetName val="預託金現在高証明書"/>
      <sheetName val="現金払込仕訳書"/>
      <sheetName val="代理官引継"/>
      <sheetName val="検査書"/>
      <sheetName val="領主書内訳"/>
      <sheetName val="前渡資金(2)"/>
      <sheetName val="前渡資金 (1)"/>
      <sheetName val="引継（現金及び預託金）"/>
      <sheetName val="引継（預託金）"/>
      <sheetName val="引継（保管金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行為書"/>
      <sheetName val="行為書別紙"/>
      <sheetName val="集計表"/>
      <sheetName val="単価表(一般)"/>
      <sheetName val="単価表(加給)"/>
      <sheetName val="数量(一般)"/>
      <sheetName val="数量(加給)"/>
      <sheetName val="日計金額(一般)"/>
      <sheetName val="日計金額(加給)"/>
      <sheetName val="業者別日計(一般)"/>
      <sheetName val="業者別日計(加給)"/>
      <sheetName val="落札通知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支払決議書"/>
      <sheetName val="行為書"/>
      <sheetName val="行為書別紙"/>
      <sheetName val="集計表"/>
      <sheetName val="単価表(一般)"/>
      <sheetName val="単価表(加給)"/>
      <sheetName val="数量(一般)"/>
      <sheetName val="数量(加給)"/>
      <sheetName val="日計金額(一般)"/>
      <sheetName val="日計金額(加給)"/>
      <sheetName val="日計金額業者別（一般）"/>
      <sheetName val="日計金額業者別（加給）"/>
      <sheetName val="調査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シート管理"/>
      <sheetName val="予算科目マスタ"/>
      <sheetName val="コード集"/>
      <sheetName val="調達要求データ"/>
      <sheetName val="基本事項"/>
      <sheetName val="起案用DB"/>
      <sheetName val="個別データ"/>
      <sheetName val="変更公告データ"/>
      <sheetName val="変更公告"/>
      <sheetName val="データベース"/>
      <sheetName val="同種の工事"/>
      <sheetName val="配置予定の技術者"/>
      <sheetName val="工程表"/>
      <sheetName val="市価表紙（物品）"/>
      <sheetName val="市価内訳（物品）"/>
      <sheetName val="入札書  (物品）"/>
      <sheetName val="入札書（売払）"/>
      <sheetName val="糧食入札書"/>
      <sheetName val="糧食市価"/>
      <sheetName val="糧食内訳書"/>
      <sheetName val="入札内訳（物品）"/>
      <sheetName val="入札内訳（品規同）（物品）"/>
      <sheetName val="個別工事用"/>
      <sheetName val="工事入力"/>
      <sheetName val="予調の鑑"/>
      <sheetName val="チェックシート"/>
      <sheetName val="チェックシート別紙"/>
      <sheetName val="入札書  (役務汎用)"/>
      <sheetName val="委任状"/>
      <sheetName val="電力 裾切有り"/>
      <sheetName val="電力裾切無し"/>
      <sheetName val="原本"/>
      <sheetName val="工事"/>
      <sheetName val="工事(資格ベタ打ち)"/>
      <sheetName val="工事申請書"/>
      <sheetName val="工事入札書"/>
      <sheetName val="工事入札書（産廃あり）"/>
      <sheetName val="工事内訳明細（鑑）"/>
      <sheetName val="工事委任状"/>
      <sheetName val="工事入札書(新規）"/>
      <sheetName val="工事年間委任状"/>
      <sheetName val="工事内訳明細"/>
      <sheetName val="物品 (単契)"/>
      <sheetName val="物品 (単契)_郵便のみ"/>
      <sheetName val="物品"/>
      <sheetName val="物品 課税軽油"/>
      <sheetName val="物品 (10%バージョン)"/>
      <sheetName val="物品 (3)"/>
      <sheetName val="糧食 (見本なし)"/>
      <sheetName val="役務"/>
      <sheetName val="役務 (税込み)"/>
      <sheetName val="役務（単契）"/>
      <sheetName val="役務 (単契 税込み)"/>
      <sheetName val="役務 (借上)"/>
      <sheetName val="役務（単契）(個人情報)"/>
      <sheetName val="役務（単契）(個人情報) (税込み)"/>
      <sheetName val="役務（単契総額）(個人情報)"/>
      <sheetName val="役務（単契総額）(個人情報) (税込み)"/>
      <sheetName val="役務（単契）残飯"/>
      <sheetName val="役務 (フェリー)"/>
      <sheetName val="役務 (単価単品) 洗濯"/>
      <sheetName val="役務(KP)"/>
      <sheetName val="役務（単契） (不課税)"/>
      <sheetName val="産廃(処分）"/>
      <sheetName val="産廃(処分）環境"/>
      <sheetName val="産廃(運搬） "/>
      <sheetName val="産廃(運搬）環境"/>
      <sheetName val="R3売払"/>
      <sheetName val="売払"/>
      <sheetName val="売払 (リサイクルなし車両)"/>
      <sheetName val="売払 (車両)"/>
      <sheetName val="売払 (車両) (特約条項無)"/>
      <sheetName val="確定(税込み) (案)"/>
      <sheetName val="確定（税抜き）(案)"/>
      <sheetName val="単契 (総額・税込) (案) "/>
      <sheetName val="単契（総額・税抜き）（案)"/>
      <sheetName val="単契（単品・税込）（案）"/>
      <sheetName val="単契（単品・税抜き）（案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抽出個所"/>
      <sheetName val="縦内訳"/>
      <sheetName val="請求書(2)"/>
      <sheetName val="請書 (2)"/>
      <sheetName val="予定価格(2)"/>
      <sheetName val="計算書 "/>
      <sheetName val="検査監督"/>
      <sheetName val="検査官"/>
      <sheetName val="監督官"/>
      <sheetName val="検査調書"/>
      <sheetName val="見積書"/>
      <sheetName val="依頼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総括表"/>
      <sheetName val="明細書"/>
      <sheetName val="明細書 (2)"/>
      <sheetName val="計算書WAF+3浴"/>
      <sheetName val="仮設"/>
      <sheetName val="土"/>
      <sheetName val="地業"/>
      <sheetName val="型枠"/>
      <sheetName val="コンクリート"/>
      <sheetName val="鉄筋"/>
      <sheetName val="既設ｺﾝｸﾘｰﾄ"/>
      <sheetName val="ﾀｲﾙ"/>
      <sheetName val="左官"/>
      <sheetName val="塗装"/>
      <sheetName val="解体"/>
      <sheetName val="運搬費"/>
      <sheetName val="ﾌｪﾝｽ"/>
      <sheetName val="労務単価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抽出個所"/>
      <sheetName val="縦内訳書"/>
      <sheetName val="請求書"/>
      <sheetName val="請書"/>
      <sheetName val="見積書"/>
      <sheetName val="予定価格調書"/>
      <sheetName val="予調内訳"/>
      <sheetName val="内訳 (2)"/>
      <sheetName val="内訳 (3)"/>
      <sheetName val="内訳 (4)"/>
      <sheetName val="内訳 (5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"/>
      <sheetName val="1000"/>
      <sheetName val="XXXX"/>
      <sheetName val="ＦＡＸリンク (5)"/>
      <sheetName val="千歳　単契 (2)"/>
      <sheetName val="千歳　単契"/>
      <sheetName val="ＦＡＸリンク (3)"/>
      <sheetName val="ＦＡＸリンク (2)"/>
      <sheetName val="ＦＡＸ (3)"/>
      <sheetName val="ＦＡＸ襟裳施設"/>
      <sheetName val="ＦＡＸ襟裳補給"/>
      <sheetName val="ＦＡＸ網走会計 (2)"/>
      <sheetName val="ＦＡＸ網走補給"/>
      <sheetName val="ＦＡＸ網走会計"/>
      <sheetName val="ＦＡＸ部内"/>
      <sheetName val="ＦＡＸ部外 (3)"/>
      <sheetName val="陸自"/>
      <sheetName val="ＦＡＸ (2)"/>
      <sheetName val="ＦＡＸリンク"/>
      <sheetName val="発送"/>
      <sheetName val="発送 (2)"/>
      <sheetName val="発送 (3)"/>
      <sheetName val="発送 (4)"/>
      <sheetName val="発送 (5)"/>
      <sheetName val="個別データ"/>
      <sheetName val="入力データ"/>
      <sheetName val="ＦＡＸ"/>
      <sheetName val="郵送（小） (2)"/>
      <sheetName val="郵送（大）"/>
      <sheetName val="リストデー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管理費"/>
      <sheetName val="総括表"/>
      <sheetName val="明細書"/>
      <sheetName val="明細書 (2)"/>
      <sheetName val="計算書WAF+3浴"/>
      <sheetName val="仮設"/>
      <sheetName val="地業"/>
      <sheetName val="型枠"/>
      <sheetName val="コンクリート"/>
      <sheetName val="鉄筋"/>
      <sheetName val="既設ｺﾝｸﾘｰﾄ"/>
      <sheetName val="防水"/>
      <sheetName val="石"/>
      <sheetName val="ﾀｲﾙ"/>
      <sheetName val="木"/>
      <sheetName val="金属"/>
      <sheetName val="左官"/>
      <sheetName val="建具"/>
      <sheetName val="内装"/>
      <sheetName val="労務単価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暗視"/>
      <sheetName val="予調"/>
      <sheetName val="内訳書"/>
      <sheetName val="付加料金"/>
      <sheetName val="契約書"/>
      <sheetName val="契約内訳"/>
      <sheetName val="契約付加料金"/>
      <sheetName val="特約条項"/>
      <sheetName val="契約済通知"/>
      <sheetName val="入札書"/>
      <sheetName val="入札内訳書"/>
      <sheetName val="委任状"/>
      <sheetName val="調査票"/>
      <sheetName val="発注内訳書"/>
      <sheetName val="発注内訳書 (3)"/>
      <sheetName val="発注内訳書 (2)"/>
      <sheetName val="発注付加料金"/>
      <sheetName val="科目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総括表"/>
      <sheetName val="明細書"/>
      <sheetName val="明細書 (2)"/>
      <sheetName val="計算書WAF+3浴"/>
      <sheetName val="仮設"/>
      <sheetName val="土"/>
      <sheetName val="地業"/>
      <sheetName val="型枠"/>
      <sheetName val="コンクリート"/>
      <sheetName val="鉄筋"/>
      <sheetName val="既設ｺﾝｸﾘｰﾄ"/>
      <sheetName val="ﾀｲﾙ"/>
      <sheetName val="左官"/>
      <sheetName val="塗装"/>
      <sheetName val="解体"/>
      <sheetName val="運搬費"/>
      <sheetName val="ﾌｪﾝｽ"/>
      <sheetName val="労務単価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建築"/>
      <sheetName val="通路"/>
      <sheetName val="90°"/>
      <sheetName val="139°"/>
      <sheetName val="支柱"/>
      <sheetName val="総括表"/>
      <sheetName val="明細書"/>
      <sheetName val="明細書 (2)"/>
      <sheetName val="仮設"/>
      <sheetName val="土"/>
      <sheetName val="地業"/>
      <sheetName val="コンクリート"/>
      <sheetName val="型枠"/>
      <sheetName val="左官"/>
      <sheetName val="解体"/>
      <sheetName val="取り付"/>
      <sheetName val="運搬費"/>
      <sheetName val="電気工事"/>
      <sheetName val="労務単価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名"/>
      <sheetName val="総括表"/>
      <sheetName val="科内"/>
      <sheetName val="細内"/>
      <sheetName val="別明"/>
      <sheetName val="計算書"/>
      <sheetName val="仮設"/>
      <sheetName val="発生材"/>
      <sheetName val="撤去"/>
      <sheetName val="左官"/>
      <sheetName val="建具"/>
      <sheetName val="塗装"/>
      <sheetName val="労務費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建築"/>
      <sheetName val="通路"/>
      <sheetName val="90°"/>
      <sheetName val="139°"/>
      <sheetName val="支柱"/>
      <sheetName val="総括表"/>
      <sheetName val="明細書"/>
      <sheetName val="明細書 (2)"/>
      <sheetName val="仮設"/>
      <sheetName val="土"/>
      <sheetName val="地業"/>
      <sheetName val="コンクリート"/>
      <sheetName val="型枠"/>
      <sheetName val="左官"/>
      <sheetName val="解体"/>
      <sheetName val="取り付"/>
      <sheetName val="運搬費"/>
      <sheetName val="電気工事"/>
      <sheetName val="労務単価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D720E3-0AB9-402A-84E1-04CD04BC3F15}">
  <sheetPr codeName="Sheet42">
    <tabColor rgb="FFFFC000"/>
  </sheetPr>
  <dimension ref="A1:G45"/>
  <sheetViews>
    <sheetView zoomScale="70" zoomScaleNormal="70" workbookViewId="0">
      <selection activeCell="E3" sqref="E3"/>
    </sheetView>
  </sheetViews>
  <sheetFormatPr defaultColWidth="8.88671875" defaultRowHeight="16.2" x14ac:dyDescent="0.2"/>
  <cols>
    <col min="1" max="1" width="26.21875" style="43" customWidth="1"/>
    <col min="2" max="2" width="20.21875" style="43" customWidth="1"/>
    <col min="3" max="3" width="7.77734375" style="59" customWidth="1"/>
    <col min="4" max="4" width="8.109375" style="43" customWidth="1"/>
    <col min="5" max="5" width="11.77734375" style="43" customWidth="1"/>
    <col min="6" max="6" width="13.44140625" style="43" customWidth="1"/>
    <col min="7" max="7" width="3.44140625" style="43" customWidth="1"/>
    <col min="8" max="16384" width="8.88671875" style="43"/>
  </cols>
  <sheetData>
    <row r="1" spans="1:7" s="40" customFormat="1" x14ac:dyDescent="0.2">
      <c r="A1" s="36"/>
      <c r="B1" s="36"/>
      <c r="C1" s="37"/>
      <c r="D1" s="36"/>
      <c r="E1" s="38" t="str">
        <f>+"令和"&amp;DBCS(YEAR([1]操作!B11)-2018)&amp;"年"&amp;DBCS(MONTH([1]操作!B11))&amp;"月"&amp;DBCS(DAY([1]操作!B11))&amp;"日"</f>
        <v>令和６年４月１６日</v>
      </c>
      <c r="F1" s="38"/>
      <c r="G1" s="39"/>
    </row>
    <row r="2" spans="1:7" ht="19.5" customHeight="1" x14ac:dyDescent="0.25">
      <c r="A2" s="41" t="s">
        <v>27</v>
      </c>
      <c r="B2" s="41"/>
      <c r="C2" s="41"/>
      <c r="D2" s="41"/>
      <c r="E2" s="41"/>
      <c r="F2" s="41"/>
      <c r="G2" s="42"/>
    </row>
    <row r="3" spans="1:7" ht="19.5" customHeight="1" x14ac:dyDescent="0.2">
      <c r="A3" s="36" t="str">
        <f>[1]操作!B29</f>
        <v>契約担当官</v>
      </c>
      <c r="B3" s="36"/>
      <c r="C3" s="36"/>
      <c r="D3" s="36"/>
      <c r="E3" s="36"/>
      <c r="F3" s="36"/>
      <c r="G3" s="42"/>
    </row>
    <row r="4" spans="1:7" ht="19.5" customHeight="1" x14ac:dyDescent="0.2">
      <c r="A4" s="36" t="str">
        <f>[1]操作!D1</f>
        <v>航空自衛隊第2航空団</v>
      </c>
      <c r="B4" s="36"/>
      <c r="C4" s="36"/>
      <c r="D4" s="36"/>
      <c r="E4" s="36"/>
      <c r="F4" s="36"/>
      <c r="G4" s="42"/>
    </row>
    <row r="5" spans="1:7" ht="19.5" customHeight="1" x14ac:dyDescent="0.2">
      <c r="A5" s="36" t="str">
        <f>[1]操作!B31</f>
        <v>会計隊長　 中村　匡利</v>
      </c>
      <c r="B5" s="36" t="s">
        <v>28</v>
      </c>
      <c r="C5" s="36"/>
      <c r="D5" s="36"/>
      <c r="E5" s="36"/>
      <c r="F5" s="36"/>
      <c r="G5" s="42"/>
    </row>
    <row r="6" spans="1:7" ht="19.5" customHeight="1" x14ac:dyDescent="0.2">
      <c r="A6" s="36"/>
      <c r="B6" s="36"/>
      <c r="C6" s="36"/>
      <c r="D6" s="36"/>
      <c r="E6" s="36"/>
      <c r="F6" s="36"/>
      <c r="G6" s="42"/>
    </row>
    <row r="7" spans="1:7" ht="19.5" customHeight="1" x14ac:dyDescent="0.2">
      <c r="A7" s="44" t="str">
        <f>"納　期　：　"&amp;[1]操作!B14</f>
        <v>納　期　：　令和6年5月1日～令和6年5月31日</v>
      </c>
      <c r="B7" s="36"/>
      <c r="C7" s="45" t="s">
        <v>12</v>
      </c>
      <c r="D7" s="44"/>
      <c r="E7" s="36"/>
      <c r="F7" s="36"/>
      <c r="G7" s="42"/>
    </row>
    <row r="8" spans="1:7" ht="19.5" customHeight="1" x14ac:dyDescent="0.2">
      <c r="A8" s="44" t="str">
        <f>+市場鑑!A8</f>
        <v>納　地　：　航空自衛隊根室分屯基地</v>
      </c>
      <c r="B8" s="36"/>
      <c r="C8" s="45" t="s">
        <v>13</v>
      </c>
      <c r="D8" s="44"/>
      <c r="E8" s="36"/>
      <c r="F8" s="36"/>
      <c r="G8" s="42"/>
    </row>
    <row r="9" spans="1:7" ht="19.5" customHeight="1" x14ac:dyDescent="0.2">
      <c r="A9" s="36" t="s">
        <v>29</v>
      </c>
      <c r="B9" s="36"/>
      <c r="C9" s="45" t="s">
        <v>15</v>
      </c>
      <c r="D9" s="44"/>
      <c r="E9" s="36"/>
      <c r="F9" s="46" t="s">
        <v>16</v>
      </c>
      <c r="G9" s="42"/>
    </row>
    <row r="10" spans="1:7" ht="19.5" customHeight="1" x14ac:dyDescent="0.2">
      <c r="A10" s="36"/>
      <c r="B10" s="36"/>
      <c r="C10" s="47" t="s">
        <v>17</v>
      </c>
      <c r="D10" s="36"/>
      <c r="E10" s="36"/>
      <c r="F10" s="36"/>
      <c r="G10" s="42"/>
    </row>
    <row r="11" spans="1:7" ht="19.5" customHeight="1" x14ac:dyDescent="0.2">
      <c r="A11" s="36"/>
      <c r="B11" s="36"/>
      <c r="C11" s="47" t="s">
        <v>18</v>
      </c>
      <c r="D11" s="36"/>
      <c r="E11" s="36"/>
      <c r="F11" s="36"/>
      <c r="G11" s="42"/>
    </row>
    <row r="12" spans="1:7" ht="30.75" customHeight="1" x14ac:dyDescent="0.2">
      <c r="A12" s="49" t="s">
        <v>19</v>
      </c>
      <c r="B12" s="49" t="s">
        <v>20</v>
      </c>
      <c r="C12" s="49" t="s">
        <v>21</v>
      </c>
      <c r="D12" s="49" t="s">
        <v>22</v>
      </c>
      <c r="E12" s="49" t="s">
        <v>23</v>
      </c>
      <c r="F12" s="49" t="s">
        <v>24</v>
      </c>
      <c r="G12" s="42"/>
    </row>
    <row r="13" spans="1:7" ht="19.5" customHeight="1" x14ac:dyDescent="0.2">
      <c r="A13" s="50" t="s">
        <v>25</v>
      </c>
      <c r="B13" s="60"/>
      <c r="C13" s="52"/>
      <c r="D13" s="50"/>
      <c r="E13" s="50"/>
      <c r="F13" s="53"/>
      <c r="G13" s="42"/>
    </row>
    <row r="14" spans="1:7" ht="19.5" customHeight="1" x14ac:dyDescent="0.2">
      <c r="A14" s="54"/>
      <c r="B14" s="54" t="s">
        <v>26</v>
      </c>
      <c r="C14" s="52"/>
      <c r="D14" s="50"/>
      <c r="E14" s="53"/>
      <c r="F14" s="53"/>
      <c r="G14" s="42"/>
    </row>
    <row r="15" spans="1:7" ht="19.5" customHeight="1" x14ac:dyDescent="0.2">
      <c r="A15" s="55"/>
      <c r="B15" s="52"/>
      <c r="C15" s="52"/>
      <c r="D15" s="50"/>
      <c r="E15" s="53"/>
      <c r="F15" s="53"/>
      <c r="G15" s="42"/>
    </row>
    <row r="16" spans="1:7" ht="19.5" customHeight="1" x14ac:dyDescent="0.2">
      <c r="A16" s="55"/>
      <c r="B16" s="52"/>
      <c r="C16" s="52"/>
      <c r="D16" s="50"/>
      <c r="E16" s="53"/>
      <c r="F16" s="53"/>
      <c r="G16" s="42"/>
    </row>
    <row r="17" spans="1:7" ht="19.5" customHeight="1" x14ac:dyDescent="0.2">
      <c r="A17" s="53"/>
      <c r="B17" s="52"/>
      <c r="C17" s="52"/>
      <c r="D17" s="50"/>
      <c r="E17" s="53"/>
      <c r="F17" s="53"/>
      <c r="G17" s="42"/>
    </row>
    <row r="18" spans="1:7" ht="19.5" customHeight="1" x14ac:dyDescent="0.2">
      <c r="A18" s="53"/>
      <c r="B18" s="52"/>
      <c r="C18" s="52"/>
      <c r="D18" s="50"/>
      <c r="E18" s="53"/>
      <c r="F18" s="53"/>
      <c r="G18" s="42"/>
    </row>
    <row r="19" spans="1:7" ht="19.5" customHeight="1" x14ac:dyDescent="0.2">
      <c r="A19" s="53"/>
      <c r="B19" s="52"/>
      <c r="C19" s="52"/>
      <c r="D19" s="50"/>
      <c r="E19" s="53"/>
      <c r="F19" s="53"/>
      <c r="G19" s="42"/>
    </row>
    <row r="20" spans="1:7" ht="19.5" customHeight="1" x14ac:dyDescent="0.2">
      <c r="A20" s="53"/>
      <c r="B20" s="56"/>
      <c r="C20" s="57"/>
      <c r="D20" s="53"/>
      <c r="E20" s="53"/>
      <c r="F20" s="53"/>
      <c r="G20" s="42"/>
    </row>
    <row r="21" spans="1:7" ht="19.5" customHeight="1" x14ac:dyDescent="0.2">
      <c r="A21" s="53"/>
      <c r="B21" s="52"/>
      <c r="C21" s="57"/>
      <c r="D21" s="53"/>
      <c r="E21" s="53"/>
      <c r="F21" s="53"/>
      <c r="G21" s="42"/>
    </row>
    <row r="22" spans="1:7" ht="19.5" customHeight="1" x14ac:dyDescent="0.2">
      <c r="A22" s="53"/>
      <c r="B22" s="52"/>
      <c r="C22" s="57"/>
      <c r="D22" s="53"/>
      <c r="E22" s="53"/>
      <c r="F22" s="53"/>
      <c r="G22" s="42"/>
    </row>
    <row r="23" spans="1:7" ht="19.5" customHeight="1" x14ac:dyDescent="0.2">
      <c r="A23" s="53"/>
      <c r="B23" s="52"/>
      <c r="C23" s="57"/>
      <c r="D23" s="53"/>
      <c r="E23" s="53"/>
      <c r="F23" s="53"/>
      <c r="G23" s="42"/>
    </row>
    <row r="24" spans="1:7" ht="19.5" customHeight="1" x14ac:dyDescent="0.2">
      <c r="A24" s="53"/>
      <c r="B24" s="52"/>
      <c r="C24" s="57"/>
      <c r="D24" s="53"/>
      <c r="E24" s="53"/>
      <c r="F24" s="53"/>
      <c r="G24" s="42"/>
    </row>
    <row r="25" spans="1:7" ht="19.5" customHeight="1" x14ac:dyDescent="0.2">
      <c r="A25" s="53"/>
      <c r="B25" s="52"/>
      <c r="C25" s="57"/>
      <c r="D25" s="53"/>
      <c r="E25" s="53"/>
      <c r="F25" s="53"/>
      <c r="G25" s="42"/>
    </row>
    <row r="26" spans="1:7" ht="19.5" customHeight="1" x14ac:dyDescent="0.2">
      <c r="A26" s="53"/>
      <c r="B26" s="52"/>
      <c r="C26" s="57"/>
      <c r="D26" s="53"/>
      <c r="E26" s="53"/>
      <c r="F26" s="53"/>
      <c r="G26" s="42"/>
    </row>
    <row r="27" spans="1:7" ht="19.5" customHeight="1" x14ac:dyDescent="0.2">
      <c r="A27" s="53"/>
      <c r="B27" s="52"/>
      <c r="C27" s="57"/>
      <c r="D27" s="53"/>
      <c r="E27" s="53"/>
      <c r="F27" s="53"/>
      <c r="G27" s="42"/>
    </row>
    <row r="28" spans="1:7" ht="19.5" customHeight="1" x14ac:dyDescent="0.2">
      <c r="A28" s="53"/>
      <c r="B28" s="52"/>
      <c r="C28" s="57"/>
      <c r="D28" s="53"/>
      <c r="E28" s="53"/>
      <c r="F28" s="53"/>
      <c r="G28" s="42"/>
    </row>
    <row r="29" spans="1:7" ht="19.5" customHeight="1" x14ac:dyDescent="0.2">
      <c r="A29" s="53"/>
      <c r="B29" s="53"/>
      <c r="C29" s="53"/>
      <c r="D29" s="53"/>
      <c r="E29" s="53"/>
      <c r="F29" s="53"/>
      <c r="G29" s="42"/>
    </row>
    <row r="30" spans="1:7" ht="19.5" customHeight="1" x14ac:dyDescent="0.2">
      <c r="A30" s="53"/>
      <c r="B30" s="53"/>
      <c r="C30" s="53"/>
      <c r="D30" s="53"/>
      <c r="E30" s="53"/>
      <c r="F30" s="53"/>
      <c r="G30" s="42"/>
    </row>
    <row r="31" spans="1:7" ht="19.5" customHeight="1" x14ac:dyDescent="0.2">
      <c r="A31" s="53"/>
      <c r="B31" s="53"/>
      <c r="C31" s="53"/>
      <c r="D31" s="53"/>
      <c r="E31" s="53"/>
      <c r="F31" s="53"/>
      <c r="G31" s="42"/>
    </row>
    <row r="32" spans="1:7" ht="19.5" customHeight="1" x14ac:dyDescent="0.2">
      <c r="A32" s="53"/>
      <c r="B32" s="53"/>
      <c r="C32" s="53"/>
      <c r="D32" s="53"/>
      <c r="E32" s="53"/>
      <c r="F32" s="53"/>
      <c r="G32" s="42"/>
    </row>
    <row r="33" spans="1:7" ht="19.5" customHeight="1" x14ac:dyDescent="0.2">
      <c r="A33" s="53"/>
      <c r="B33" s="53"/>
      <c r="C33" s="53"/>
      <c r="D33" s="53"/>
      <c r="E33" s="53"/>
      <c r="F33" s="53"/>
      <c r="G33" s="42"/>
    </row>
    <row r="34" spans="1:7" ht="19.5" customHeight="1" x14ac:dyDescent="0.2">
      <c r="A34" s="53"/>
      <c r="B34" s="53"/>
      <c r="C34" s="53"/>
      <c r="D34" s="53"/>
      <c r="E34" s="53"/>
      <c r="F34" s="53"/>
      <c r="G34" s="42"/>
    </row>
    <row r="35" spans="1:7" ht="19.5" customHeight="1" x14ac:dyDescent="0.2">
      <c r="A35" s="53"/>
      <c r="B35" s="53"/>
      <c r="C35" s="53"/>
      <c r="D35" s="53"/>
      <c r="E35" s="53"/>
      <c r="F35" s="53"/>
      <c r="G35" s="42"/>
    </row>
    <row r="36" spans="1:7" ht="19.5" customHeight="1" x14ac:dyDescent="0.2">
      <c r="A36" s="53"/>
      <c r="B36" s="53"/>
      <c r="C36" s="53"/>
      <c r="D36" s="53"/>
      <c r="E36" s="53"/>
      <c r="F36" s="53"/>
      <c r="G36" s="42"/>
    </row>
    <row r="37" spans="1:7" ht="19.5" customHeight="1" x14ac:dyDescent="0.2">
      <c r="A37" s="53"/>
      <c r="B37" s="53"/>
      <c r="C37" s="53"/>
      <c r="D37" s="53"/>
      <c r="E37" s="53"/>
      <c r="F37" s="53"/>
      <c r="G37" s="42"/>
    </row>
    <row r="38" spans="1:7" ht="19.5" customHeight="1" x14ac:dyDescent="0.2">
      <c r="A38" s="53"/>
      <c r="B38" s="53"/>
      <c r="C38" s="53"/>
      <c r="D38" s="53"/>
      <c r="E38" s="53"/>
      <c r="F38" s="53"/>
      <c r="G38" s="42"/>
    </row>
    <row r="39" spans="1:7" ht="19.5" customHeight="1" x14ac:dyDescent="0.2">
      <c r="A39" s="61" t="s">
        <v>30</v>
      </c>
      <c r="B39" s="62"/>
      <c r="C39" s="62"/>
      <c r="D39" s="62"/>
      <c r="E39" s="62"/>
      <c r="F39" s="63"/>
      <c r="G39" s="42"/>
    </row>
    <row r="40" spans="1:7" ht="19.5" customHeight="1" x14ac:dyDescent="0.2">
      <c r="A40" s="64"/>
      <c r="B40" s="65"/>
      <c r="C40" s="65"/>
      <c r="D40" s="65"/>
      <c r="E40" s="65"/>
      <c r="F40" s="66"/>
      <c r="G40" s="42"/>
    </row>
    <row r="41" spans="1:7" ht="19.5" customHeight="1" x14ac:dyDescent="0.2">
      <c r="A41" s="42"/>
      <c r="B41" s="42"/>
      <c r="C41" s="58"/>
      <c r="D41" s="42"/>
      <c r="E41" s="42"/>
      <c r="F41" s="42"/>
      <c r="G41" s="42"/>
    </row>
    <row r="42" spans="1:7" ht="19.5" customHeight="1" x14ac:dyDescent="0.2"/>
    <row r="43" spans="1:7" ht="19.5" customHeight="1" x14ac:dyDescent="0.2"/>
    <row r="44" spans="1:7" ht="19.5" customHeight="1" x14ac:dyDescent="0.2"/>
    <row r="45" spans="1:7" ht="19.5" customHeight="1" x14ac:dyDescent="0.2"/>
  </sheetData>
  <mergeCells count="3">
    <mergeCell ref="E1:F1"/>
    <mergeCell ref="A2:F2"/>
    <mergeCell ref="A39:F40"/>
  </mergeCells>
  <phoneticPr fontId="2"/>
  <dataValidations count="1">
    <dataValidation imeMode="hiragana" allowBlank="1" showInputMessage="1" showErrorMessage="1" sqref="A14:A16 B14" xr:uid="{9B5D3A3B-A3B6-4837-A69E-3FB0FC1C4BE4}"/>
  </dataValidations>
  <printOptions verticalCentered="1"/>
  <pageMargins left="1.02" right="0.48" top="0.98425196850393704" bottom="0.39370078740157483" header="0.51181102362204722" footer="0.51181102362204722"/>
  <pageSetup paperSize="9" fitToHeight="7" orientation="portrait" horizontalDpi="1200" verticalDpi="1200" copies="1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AFC627-DADB-4144-B582-9974743EAFFB}">
  <sheetPr codeName="Sheet41">
    <tabColor rgb="FFFFC000"/>
  </sheetPr>
  <dimension ref="A1:G45"/>
  <sheetViews>
    <sheetView view="pageBreakPreview" zoomScale="60" zoomScaleNormal="70" workbookViewId="0">
      <selection activeCell="D37" sqref="D37"/>
    </sheetView>
  </sheetViews>
  <sheetFormatPr defaultColWidth="8.88671875" defaultRowHeight="16.2" x14ac:dyDescent="0.2"/>
  <cols>
    <col min="1" max="1" width="26.21875" style="43" customWidth="1"/>
    <col min="2" max="2" width="20.21875" style="43" customWidth="1"/>
    <col min="3" max="3" width="7.77734375" style="59" customWidth="1"/>
    <col min="4" max="4" width="8.109375" style="43" customWidth="1"/>
    <col min="5" max="5" width="11.77734375" style="43" customWidth="1"/>
    <col min="6" max="6" width="13.44140625" style="43" customWidth="1"/>
    <col min="7" max="7" width="3.44140625" style="43" customWidth="1"/>
    <col min="8" max="16384" width="8.88671875" style="43"/>
  </cols>
  <sheetData>
    <row r="1" spans="1:7" s="40" customFormat="1" x14ac:dyDescent="0.2">
      <c r="A1" s="36"/>
      <c r="B1" s="36"/>
      <c r="C1" s="37"/>
      <c r="D1" s="36"/>
      <c r="E1" s="38" t="s">
        <v>9</v>
      </c>
      <c r="F1" s="38"/>
      <c r="G1" s="39"/>
    </row>
    <row r="2" spans="1:7" ht="19.5" customHeight="1" x14ac:dyDescent="0.25">
      <c r="A2" s="41" t="s">
        <v>10</v>
      </c>
      <c r="B2" s="41"/>
      <c r="C2" s="41"/>
      <c r="D2" s="41"/>
      <c r="E2" s="41"/>
      <c r="F2" s="41"/>
      <c r="G2" s="42"/>
    </row>
    <row r="3" spans="1:7" ht="19.5" customHeight="1" x14ac:dyDescent="0.2">
      <c r="A3" s="36" t="s">
        <v>11</v>
      </c>
      <c r="B3" s="36"/>
      <c r="C3" s="36"/>
      <c r="D3" s="36"/>
      <c r="E3" s="36"/>
      <c r="F3" s="36"/>
      <c r="G3" s="42"/>
    </row>
    <row r="4" spans="1:7" ht="19.5" customHeight="1" x14ac:dyDescent="0.2">
      <c r="A4" s="36" t="str">
        <f>[1]操作!D1</f>
        <v>航空自衛隊第2航空団</v>
      </c>
      <c r="B4" s="36"/>
      <c r="C4" s="36"/>
      <c r="D4" s="36"/>
      <c r="E4" s="36"/>
      <c r="F4" s="36"/>
      <c r="G4" s="42"/>
    </row>
    <row r="5" spans="1:7" ht="19.5" customHeight="1" x14ac:dyDescent="0.2">
      <c r="A5" s="36" t="str">
        <f>[1]操作!B31&amp;"　　殿"</f>
        <v>会計隊長　 中村　匡利　　殿</v>
      </c>
      <c r="B5" s="36"/>
      <c r="C5" s="36"/>
      <c r="D5" s="36"/>
      <c r="E5" s="36"/>
      <c r="F5" s="36"/>
      <c r="G5" s="42"/>
    </row>
    <row r="6" spans="1:7" ht="19.5" customHeight="1" x14ac:dyDescent="0.2">
      <c r="A6" s="36"/>
      <c r="B6" s="36"/>
      <c r="C6" s="36"/>
      <c r="D6" s="36"/>
      <c r="E6" s="36"/>
      <c r="F6" s="36"/>
      <c r="G6" s="42"/>
    </row>
    <row r="7" spans="1:7" ht="19.5" customHeight="1" x14ac:dyDescent="0.2">
      <c r="A7" s="44" t="str">
        <f>"納　期　：　"&amp;[1]操作!B14</f>
        <v>納　期　：　令和6年5月1日～令和6年5月31日</v>
      </c>
      <c r="B7" s="36"/>
      <c r="C7" s="45" t="s">
        <v>12</v>
      </c>
      <c r="D7" s="44"/>
      <c r="E7" s="36"/>
      <c r="F7" s="36"/>
      <c r="G7" s="42"/>
    </row>
    <row r="8" spans="1:7" ht="19.5" customHeight="1" x14ac:dyDescent="0.2">
      <c r="A8" s="44" t="str">
        <f>"納　地　：　航空自衛隊"&amp;[1]操作!B2</f>
        <v>納　地　：　航空自衛隊根室分屯基地</v>
      </c>
      <c r="B8" s="36"/>
      <c r="C8" s="45" t="s">
        <v>13</v>
      </c>
      <c r="D8" s="44"/>
      <c r="E8" s="36"/>
      <c r="F8" s="36"/>
      <c r="G8" s="42"/>
    </row>
    <row r="9" spans="1:7" ht="19.5" customHeight="1" x14ac:dyDescent="0.2">
      <c r="A9" s="36" t="s">
        <v>14</v>
      </c>
      <c r="B9" s="36"/>
      <c r="C9" s="45" t="s">
        <v>15</v>
      </c>
      <c r="D9" s="44"/>
      <c r="E9" s="36"/>
      <c r="F9" s="46" t="s">
        <v>16</v>
      </c>
      <c r="G9" s="42"/>
    </row>
    <row r="10" spans="1:7" ht="19.5" customHeight="1" x14ac:dyDescent="0.2">
      <c r="A10" s="36"/>
      <c r="B10" s="36"/>
      <c r="C10" s="47" t="s">
        <v>17</v>
      </c>
      <c r="D10" s="36"/>
      <c r="E10" s="36"/>
      <c r="F10" s="36"/>
      <c r="G10" s="42"/>
    </row>
    <row r="11" spans="1:7" ht="19.5" customHeight="1" x14ac:dyDescent="0.2">
      <c r="A11" s="36"/>
      <c r="B11" s="36"/>
      <c r="C11" s="48" t="s">
        <v>18</v>
      </c>
      <c r="D11" s="36"/>
      <c r="E11" s="36"/>
      <c r="F11" s="36"/>
      <c r="G11" s="42"/>
    </row>
    <row r="12" spans="1:7" ht="30.75" customHeight="1" x14ac:dyDescent="0.2">
      <c r="A12" s="49" t="s">
        <v>19</v>
      </c>
      <c r="B12" s="49" t="s">
        <v>20</v>
      </c>
      <c r="C12" s="49" t="s">
        <v>21</v>
      </c>
      <c r="D12" s="49" t="s">
        <v>22</v>
      </c>
      <c r="E12" s="49" t="s">
        <v>23</v>
      </c>
      <c r="F12" s="49" t="s">
        <v>24</v>
      </c>
      <c r="G12" s="42"/>
    </row>
    <row r="13" spans="1:7" ht="19.5" customHeight="1" x14ac:dyDescent="0.2">
      <c r="A13" s="50" t="s">
        <v>25</v>
      </c>
      <c r="B13" s="51"/>
      <c r="C13" s="52"/>
      <c r="D13" s="50"/>
      <c r="E13" s="50"/>
      <c r="F13" s="53"/>
      <c r="G13" s="42"/>
    </row>
    <row r="14" spans="1:7" ht="19.5" customHeight="1" x14ac:dyDescent="0.2">
      <c r="A14" s="54"/>
      <c r="B14" s="54" t="s">
        <v>26</v>
      </c>
      <c r="C14" s="52"/>
      <c r="D14" s="50"/>
      <c r="E14" s="53"/>
      <c r="F14" s="53"/>
      <c r="G14" s="42"/>
    </row>
    <row r="15" spans="1:7" ht="19.5" customHeight="1" x14ac:dyDescent="0.2">
      <c r="A15" s="55"/>
      <c r="B15" s="52"/>
      <c r="C15" s="52"/>
      <c r="D15" s="50"/>
      <c r="E15" s="53"/>
      <c r="F15" s="53"/>
      <c r="G15" s="42"/>
    </row>
    <row r="16" spans="1:7" ht="19.5" customHeight="1" x14ac:dyDescent="0.2">
      <c r="A16" s="55"/>
      <c r="B16" s="52"/>
      <c r="C16" s="52"/>
      <c r="D16" s="50"/>
      <c r="E16" s="53"/>
      <c r="F16" s="53"/>
      <c r="G16" s="42"/>
    </row>
    <row r="17" spans="1:7" ht="19.5" customHeight="1" x14ac:dyDescent="0.2">
      <c r="A17" s="53"/>
      <c r="B17" s="52"/>
      <c r="C17" s="52"/>
      <c r="D17" s="50"/>
      <c r="E17" s="53"/>
      <c r="F17" s="53"/>
      <c r="G17" s="42"/>
    </row>
    <row r="18" spans="1:7" ht="19.5" customHeight="1" x14ac:dyDescent="0.2">
      <c r="A18" s="53"/>
      <c r="B18" s="52"/>
      <c r="C18" s="52"/>
      <c r="D18" s="50"/>
      <c r="E18" s="53"/>
      <c r="F18" s="53"/>
      <c r="G18" s="42"/>
    </row>
    <row r="19" spans="1:7" ht="19.5" customHeight="1" x14ac:dyDescent="0.2">
      <c r="A19" s="53"/>
      <c r="B19" s="52"/>
      <c r="C19" s="52"/>
      <c r="D19" s="50"/>
      <c r="E19" s="53"/>
      <c r="F19" s="53"/>
      <c r="G19" s="42"/>
    </row>
    <row r="20" spans="1:7" ht="19.5" customHeight="1" x14ac:dyDescent="0.2">
      <c r="A20" s="53"/>
      <c r="B20" s="56"/>
      <c r="C20" s="57"/>
      <c r="D20" s="53"/>
      <c r="E20" s="53"/>
      <c r="F20" s="53"/>
      <c r="G20" s="42"/>
    </row>
    <row r="21" spans="1:7" ht="19.5" customHeight="1" x14ac:dyDescent="0.2">
      <c r="A21" s="53"/>
      <c r="B21" s="52"/>
      <c r="C21" s="57"/>
      <c r="D21" s="53"/>
      <c r="E21" s="53"/>
      <c r="F21" s="53"/>
      <c r="G21" s="42"/>
    </row>
    <row r="22" spans="1:7" ht="19.5" customHeight="1" x14ac:dyDescent="0.2">
      <c r="A22" s="53"/>
      <c r="B22" s="52"/>
      <c r="C22" s="57"/>
      <c r="D22" s="53"/>
      <c r="E22" s="53"/>
      <c r="F22" s="53"/>
      <c r="G22" s="42"/>
    </row>
    <row r="23" spans="1:7" ht="19.5" customHeight="1" x14ac:dyDescent="0.2">
      <c r="A23" s="53"/>
      <c r="B23" s="52"/>
      <c r="C23" s="57"/>
      <c r="D23" s="53"/>
      <c r="E23" s="53"/>
      <c r="F23" s="53"/>
      <c r="G23" s="42"/>
    </row>
    <row r="24" spans="1:7" ht="19.5" customHeight="1" x14ac:dyDescent="0.2">
      <c r="A24" s="53"/>
      <c r="B24" s="52"/>
      <c r="C24" s="57"/>
      <c r="D24" s="53"/>
      <c r="E24" s="53"/>
      <c r="F24" s="53"/>
      <c r="G24" s="42"/>
    </row>
    <row r="25" spans="1:7" ht="19.5" customHeight="1" x14ac:dyDescent="0.2">
      <c r="A25" s="53"/>
      <c r="B25" s="52"/>
      <c r="C25" s="57"/>
      <c r="D25" s="53"/>
      <c r="E25" s="53"/>
      <c r="F25" s="53"/>
      <c r="G25" s="42"/>
    </row>
    <row r="26" spans="1:7" ht="19.5" customHeight="1" x14ac:dyDescent="0.2">
      <c r="A26" s="53"/>
      <c r="B26" s="52"/>
      <c r="C26" s="57"/>
      <c r="D26" s="53"/>
      <c r="E26" s="53"/>
      <c r="F26" s="53"/>
      <c r="G26" s="42"/>
    </row>
    <row r="27" spans="1:7" ht="19.5" customHeight="1" x14ac:dyDescent="0.2">
      <c r="A27" s="53"/>
      <c r="B27" s="52"/>
      <c r="C27" s="57"/>
      <c r="D27" s="53"/>
      <c r="E27" s="53"/>
      <c r="F27" s="53"/>
      <c r="G27" s="42"/>
    </row>
    <row r="28" spans="1:7" ht="19.5" customHeight="1" x14ac:dyDescent="0.2">
      <c r="A28" s="53"/>
      <c r="B28" s="52"/>
      <c r="C28" s="57"/>
      <c r="D28" s="53"/>
      <c r="E28" s="53"/>
      <c r="F28" s="53"/>
      <c r="G28" s="42"/>
    </row>
    <row r="29" spans="1:7" ht="19.5" customHeight="1" x14ac:dyDescent="0.2">
      <c r="A29" s="53"/>
      <c r="B29" s="53"/>
      <c r="C29" s="53"/>
      <c r="D29" s="53"/>
      <c r="E29" s="53"/>
      <c r="F29" s="53"/>
      <c r="G29" s="42"/>
    </row>
    <row r="30" spans="1:7" ht="19.5" customHeight="1" x14ac:dyDescent="0.2">
      <c r="A30" s="53"/>
      <c r="B30" s="53"/>
      <c r="C30" s="53"/>
      <c r="D30" s="53"/>
      <c r="E30" s="53"/>
      <c r="F30" s="53"/>
      <c r="G30" s="42"/>
    </row>
    <row r="31" spans="1:7" ht="19.5" customHeight="1" x14ac:dyDescent="0.2">
      <c r="A31" s="53"/>
      <c r="B31" s="53"/>
      <c r="C31" s="53"/>
      <c r="D31" s="53"/>
      <c r="E31" s="53"/>
      <c r="F31" s="53"/>
      <c r="G31" s="42"/>
    </row>
    <row r="32" spans="1:7" ht="19.5" customHeight="1" x14ac:dyDescent="0.2">
      <c r="A32" s="53"/>
      <c r="B32" s="53"/>
      <c r="C32" s="53"/>
      <c r="D32" s="53"/>
      <c r="E32" s="53"/>
      <c r="F32" s="53"/>
      <c r="G32" s="42"/>
    </row>
    <row r="33" spans="1:7" ht="19.5" customHeight="1" x14ac:dyDescent="0.2">
      <c r="A33" s="53"/>
      <c r="B33" s="53"/>
      <c r="C33" s="53"/>
      <c r="D33" s="53"/>
      <c r="E33" s="53"/>
      <c r="F33" s="53"/>
      <c r="G33" s="42"/>
    </row>
    <row r="34" spans="1:7" ht="19.5" customHeight="1" x14ac:dyDescent="0.2">
      <c r="A34" s="53"/>
      <c r="B34" s="53"/>
      <c r="C34" s="53"/>
      <c r="D34" s="53"/>
      <c r="E34" s="53"/>
      <c r="F34" s="53"/>
      <c r="G34" s="42"/>
    </row>
    <row r="35" spans="1:7" ht="19.5" customHeight="1" x14ac:dyDescent="0.2">
      <c r="A35" s="53"/>
      <c r="B35" s="53"/>
      <c r="C35" s="53"/>
      <c r="D35" s="53"/>
      <c r="E35" s="53"/>
      <c r="F35" s="53"/>
      <c r="G35" s="42"/>
    </row>
    <row r="36" spans="1:7" ht="19.5" customHeight="1" x14ac:dyDescent="0.2">
      <c r="A36" s="53"/>
      <c r="B36" s="53"/>
      <c r="C36" s="53"/>
      <c r="D36" s="53"/>
      <c r="E36" s="53"/>
      <c r="F36" s="53"/>
      <c r="G36" s="42"/>
    </row>
    <row r="37" spans="1:7" ht="19.5" customHeight="1" x14ac:dyDescent="0.2">
      <c r="A37" s="53"/>
      <c r="B37" s="53"/>
      <c r="C37" s="53"/>
      <c r="D37" s="53"/>
      <c r="E37" s="53"/>
      <c r="F37" s="53"/>
      <c r="G37" s="42"/>
    </row>
    <row r="38" spans="1:7" ht="19.5" customHeight="1" x14ac:dyDescent="0.2">
      <c r="A38" s="53"/>
      <c r="B38" s="53"/>
      <c r="C38" s="53"/>
      <c r="D38" s="53"/>
      <c r="E38" s="53"/>
      <c r="F38" s="53"/>
      <c r="G38" s="42"/>
    </row>
    <row r="39" spans="1:7" ht="19.5" customHeight="1" x14ac:dyDescent="0.2">
      <c r="A39" s="53"/>
      <c r="B39" s="53"/>
      <c r="C39" s="53"/>
      <c r="D39" s="53"/>
      <c r="E39" s="53"/>
      <c r="F39" s="53"/>
      <c r="G39" s="42"/>
    </row>
    <row r="40" spans="1:7" ht="19.2" customHeight="1" x14ac:dyDescent="0.2">
      <c r="A40" s="53"/>
      <c r="B40" s="53"/>
      <c r="C40" s="53"/>
      <c r="D40" s="53"/>
      <c r="E40" s="53"/>
      <c r="F40" s="53"/>
      <c r="G40" s="42"/>
    </row>
    <row r="41" spans="1:7" ht="19.5" customHeight="1" x14ac:dyDescent="0.2">
      <c r="A41" s="42"/>
      <c r="B41" s="42"/>
      <c r="C41" s="58"/>
      <c r="D41" s="42"/>
      <c r="E41" s="42"/>
      <c r="F41" s="42"/>
      <c r="G41" s="42"/>
    </row>
    <row r="42" spans="1:7" ht="19.5" customHeight="1" x14ac:dyDescent="0.2"/>
    <row r="43" spans="1:7" ht="19.5" customHeight="1" x14ac:dyDescent="0.2"/>
    <row r="44" spans="1:7" ht="19.5" customHeight="1" x14ac:dyDescent="0.2"/>
    <row r="45" spans="1:7" ht="19.5" customHeight="1" x14ac:dyDescent="0.2"/>
  </sheetData>
  <mergeCells count="2">
    <mergeCell ref="E1:F1"/>
    <mergeCell ref="A2:F2"/>
  </mergeCells>
  <phoneticPr fontId="2"/>
  <dataValidations count="1">
    <dataValidation imeMode="hiragana" allowBlank="1" showInputMessage="1" showErrorMessage="1" sqref="A14:A16 B14" xr:uid="{8CA0F160-9859-417C-83B5-A27AC753C669}"/>
  </dataValidations>
  <printOptions verticalCentered="1"/>
  <pageMargins left="1.02" right="0.48" top="0.98425196850393704" bottom="0.39370078740157483" header="0.51181102362204722" footer="0.51181102362204722"/>
  <pageSetup paperSize="9" fitToHeight="7" orientation="portrait" horizontalDpi="1200" verticalDpi="1200" copies="1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F43FFA-1632-4C80-8BE7-6548B4F210E9}">
  <sheetPr codeName="Sheet4">
    <tabColor rgb="FFFFC000"/>
    <pageSetUpPr fitToPage="1"/>
  </sheetPr>
  <dimension ref="A1:M502"/>
  <sheetViews>
    <sheetView showZeros="0" tabSelected="1" view="pageBreakPreview" topLeftCell="A91" zoomScaleNormal="100" zoomScaleSheetLayoutView="100" workbookViewId="0">
      <selection activeCell="E3" sqref="E3"/>
    </sheetView>
  </sheetViews>
  <sheetFormatPr defaultColWidth="8.44140625" defaultRowHeight="30" customHeight="1" x14ac:dyDescent="0.2"/>
  <cols>
    <col min="1" max="1" width="8" style="5" customWidth="1"/>
    <col min="2" max="2" width="28.6640625" style="32" customWidth="1"/>
    <col min="3" max="3" width="28.44140625" style="33" customWidth="1"/>
    <col min="4" max="4" width="6.6640625" style="34" customWidth="1"/>
    <col min="5" max="5" width="7.6640625" style="35" customWidth="1"/>
    <col min="6" max="6" width="10.6640625" style="19" customWidth="1"/>
    <col min="7" max="7" width="9.109375" style="19" customWidth="1"/>
    <col min="8" max="8" width="13.21875" style="31" customWidth="1"/>
    <col min="9" max="9" width="10.88671875" style="5" customWidth="1"/>
    <col min="10" max="12" width="8.88671875" style="5" customWidth="1"/>
    <col min="13" max="16384" width="8.44140625" style="5"/>
  </cols>
  <sheetData>
    <row r="1" spans="1:13" ht="30" customHeight="1" x14ac:dyDescent="0.2">
      <c r="A1" s="1" t="s">
        <v>0</v>
      </c>
      <c r="B1" s="2" t="s">
        <v>1</v>
      </c>
      <c r="C1" s="2"/>
      <c r="D1" s="2"/>
      <c r="E1" s="2"/>
      <c r="F1" s="2"/>
      <c r="G1" s="2"/>
      <c r="H1" s="3"/>
      <c r="I1" s="4">
        <f>[1]要求書!G1</f>
        <v>233</v>
      </c>
      <c r="M1" s="6"/>
    </row>
    <row r="2" spans="1:13" ht="30" customHeight="1" x14ac:dyDescent="0.2">
      <c r="A2" s="7">
        <f>[1]要求書!G1</f>
        <v>233</v>
      </c>
      <c r="B2" s="8" t="s">
        <v>2</v>
      </c>
      <c r="C2" s="9" t="s">
        <v>3</v>
      </c>
      <c r="D2" s="10" t="s">
        <v>4</v>
      </c>
      <c r="E2" s="10" t="s">
        <v>5</v>
      </c>
      <c r="F2" s="11" t="s">
        <v>6</v>
      </c>
      <c r="G2" s="10" t="s">
        <v>7</v>
      </c>
      <c r="H2" s="12"/>
      <c r="I2" s="13" t="e">
        <f ca="1">OFFSET(内訳書!$A$3,0,0,ROUNDUP(内訳書!$I$1/25,0)*25,7)</f>
        <v>#VALUE!</v>
      </c>
      <c r="M2" s="6"/>
    </row>
    <row r="3" spans="1:13" ht="30" customHeight="1" x14ac:dyDescent="0.2">
      <c r="A3" s="5">
        <v>1</v>
      </c>
      <c r="B3" s="14" t="str">
        <f>[1]要求書!H2</f>
        <v>牛中肉２㎜</v>
      </c>
      <c r="C3" s="15" t="str">
        <f>[1]要求書!I2</f>
        <v>規格表のとおり　Ｅ－６</v>
      </c>
      <c r="D3" s="10" t="str">
        <f>[1]要求書!J2</f>
        <v>kg</v>
      </c>
      <c r="E3" s="16">
        <f>[1]要求書!K2</f>
        <v>5</v>
      </c>
      <c r="F3" s="10"/>
      <c r="G3" s="10"/>
      <c r="H3" s="17"/>
      <c r="I3" s="4" t="s">
        <v>8</v>
      </c>
      <c r="M3" s="6"/>
    </row>
    <row r="4" spans="1:13" s="19" customFormat="1" ht="30" customHeight="1" x14ac:dyDescent="0.2">
      <c r="A4" s="5">
        <v>2</v>
      </c>
      <c r="B4" s="14" t="str">
        <f>[1]要求書!H3</f>
        <v>牛バラ肉２㎜</v>
      </c>
      <c r="C4" s="15" t="str">
        <f>IF($I$1+1=A4,"以　下　余　白",[1]要求書!I3)</f>
        <v>規格表のとおり　Ｅ－４　オージービーフ</v>
      </c>
      <c r="D4" s="10" t="str">
        <f>[1]要求書!J3</f>
        <v>kg</v>
      </c>
      <c r="E4" s="16">
        <f>[1]要求書!K3</f>
        <v>5</v>
      </c>
      <c r="F4" s="10"/>
      <c r="G4" s="10"/>
      <c r="H4" s="17"/>
      <c r="I4" s="18" t="str">
        <f>IF(I1=0,"",IF(I1&lt;8,"１"&amp;"ﾍﾟｰｼﾞ",ROUNDUP(I1/25,0)&amp;"ﾍﾟｰｼﾞ"))</f>
        <v>10ﾍﾟｰｼﾞ</v>
      </c>
      <c r="J4" s="5"/>
      <c r="K4" s="5"/>
      <c r="L4" s="5"/>
      <c r="M4" s="6"/>
    </row>
    <row r="5" spans="1:13" s="19" customFormat="1" ht="30" customHeight="1" x14ac:dyDescent="0.2">
      <c r="A5" s="5">
        <v>3</v>
      </c>
      <c r="B5" s="14" t="str">
        <f>[1]要求書!H4</f>
        <v>豚もも肉２㎜</v>
      </c>
      <c r="C5" s="15" t="str">
        <f>IF($I$1+1=A5,"以　下　余　白",[1]要求書!I4)</f>
        <v>規格表のとおり　Ｅ－２３</v>
      </c>
      <c r="D5" s="10" t="str">
        <f>[1]要求書!J4</f>
        <v>kg</v>
      </c>
      <c r="E5" s="16">
        <f>[1]要求書!K4</f>
        <v>5</v>
      </c>
      <c r="F5" s="10"/>
      <c r="G5" s="10"/>
      <c r="H5" s="17"/>
      <c r="I5" s="20"/>
      <c r="J5" s="5"/>
      <c r="K5" s="5"/>
      <c r="L5" s="5"/>
      <c r="M5" s="6"/>
    </row>
    <row r="6" spans="1:13" s="19" customFormat="1" ht="30" customHeight="1" x14ac:dyDescent="0.2">
      <c r="A6" s="5">
        <v>4</v>
      </c>
      <c r="B6" s="14" t="str">
        <f>[1]要求書!H5</f>
        <v>豚背ロース上肉１００</v>
      </c>
      <c r="C6" s="15" t="str">
        <f>IF($I$1+1=A6,"以　下　余　白",[1]要求書!I5)</f>
        <v>規格表のとおり　Ｅ－１３</v>
      </c>
      <c r="D6" s="10" t="str">
        <f>[1]要求書!J5</f>
        <v>kg</v>
      </c>
      <c r="E6" s="16">
        <f>[1]要求書!K5</f>
        <v>25</v>
      </c>
      <c r="F6" s="10"/>
      <c r="G6" s="10"/>
      <c r="H6" s="17"/>
      <c r="I6" s="20"/>
      <c r="J6" s="5"/>
      <c r="K6" s="5"/>
      <c r="L6" s="5"/>
      <c r="M6" s="6"/>
    </row>
    <row r="7" spans="1:13" s="19" customFormat="1" ht="30" customHeight="1" x14ac:dyDescent="0.2">
      <c r="A7" s="5">
        <v>5</v>
      </c>
      <c r="B7" s="14" t="str">
        <f>[1]要求書!H6</f>
        <v>豚肩ロース上肉５０</v>
      </c>
      <c r="C7" s="15" t="str">
        <f>IF($I$1+1=A7,"以　下　余　白",[1]要求書!I6)</f>
        <v>規格表のとおり　Ｅ－１６</v>
      </c>
      <c r="D7" s="10" t="str">
        <f>[1]要求書!J6</f>
        <v>kg</v>
      </c>
      <c r="E7" s="16">
        <f>[1]要求書!K6</f>
        <v>5</v>
      </c>
      <c r="F7" s="10"/>
      <c r="G7" s="10"/>
      <c r="H7" s="17"/>
      <c r="I7" s="20"/>
      <c r="J7" s="5"/>
      <c r="K7" s="5"/>
      <c r="L7" s="5"/>
      <c r="M7" s="6"/>
    </row>
    <row r="8" spans="1:13" s="19" customFormat="1" ht="30" customHeight="1" x14ac:dyDescent="0.2">
      <c r="A8" s="5">
        <v>6</v>
      </c>
      <c r="B8" s="14" t="str">
        <f>[1]要求書!H7</f>
        <v>豚バラ肉３㎜</v>
      </c>
      <c r="C8" s="15" t="str">
        <f>IF($I$1+1=A8,"以　下　余　白",[1]要求書!I7)</f>
        <v>規格表のとおり　Ｅ－１９</v>
      </c>
      <c r="D8" s="10" t="str">
        <f>[1]要求書!J7</f>
        <v>kg</v>
      </c>
      <c r="E8" s="16">
        <f>[1]要求書!K7</f>
        <v>33</v>
      </c>
      <c r="F8" s="10"/>
      <c r="G8" s="10"/>
      <c r="H8" s="17"/>
      <c r="I8" s="20"/>
      <c r="J8" s="5"/>
      <c r="K8" s="5"/>
      <c r="L8" s="5"/>
      <c r="M8" s="6"/>
    </row>
    <row r="9" spans="1:13" s="19" customFormat="1" ht="30" customHeight="1" x14ac:dyDescent="0.2">
      <c r="A9" s="5">
        <v>7</v>
      </c>
      <c r="B9" s="14" t="str">
        <f>[1]要求書!H8</f>
        <v>豚バラ角切り肉</v>
      </c>
      <c r="C9" s="15" t="str">
        <f>IF($I$1+1=A9,"以　下　余　白",[1]要求書!I8)</f>
        <v>規格表のとおり　Ｅ－２０　２．５ｃｍ角切り</v>
      </c>
      <c r="D9" s="10" t="str">
        <f>[1]要求書!J8</f>
        <v>kg</v>
      </c>
      <c r="E9" s="16">
        <f>[1]要求書!K8</f>
        <v>12</v>
      </c>
      <c r="F9" s="10"/>
      <c r="G9" s="10"/>
      <c r="H9" s="17"/>
      <c r="I9" s="20"/>
      <c r="J9" s="5"/>
      <c r="K9" s="5"/>
      <c r="L9" s="5"/>
      <c r="M9" s="6"/>
    </row>
    <row r="10" spans="1:13" s="19" customFormat="1" ht="30" customHeight="1" x14ac:dyDescent="0.2">
      <c r="A10" s="5">
        <v>8</v>
      </c>
      <c r="B10" s="14" t="str">
        <f>[1]要求書!H9</f>
        <v>豚挽肉</v>
      </c>
      <c r="C10" s="15" t="str">
        <f>IF($I$1+1=A10,"以　下　余　白",[1]要求書!I9)</f>
        <v>規格表のとおり　Ｅ－２４</v>
      </c>
      <c r="D10" s="10" t="str">
        <f>[1]要求書!J9</f>
        <v>kg</v>
      </c>
      <c r="E10" s="16">
        <f>[1]要求書!K9</f>
        <v>9</v>
      </c>
      <c r="F10" s="10"/>
      <c r="G10" s="10"/>
      <c r="H10" s="17"/>
      <c r="I10" s="21"/>
      <c r="J10" s="5"/>
      <c r="K10" s="5"/>
      <c r="L10" s="5"/>
      <c r="M10" s="6"/>
    </row>
    <row r="11" spans="1:13" s="19" customFormat="1" ht="30" customHeight="1" x14ac:dyDescent="0.2">
      <c r="A11" s="5">
        <v>9</v>
      </c>
      <c r="B11" s="14" t="str">
        <f>[1]要求書!H10</f>
        <v>合挽肉</v>
      </c>
      <c r="C11" s="15" t="str">
        <f>IF($I$1+1=A11,"以　下　余　白",[1]要求書!I10)</f>
        <v>規格表のとおり　Ｅ－２５</v>
      </c>
      <c r="D11" s="10" t="str">
        <f>[1]要求書!J10</f>
        <v>kg</v>
      </c>
      <c r="E11" s="16">
        <f>[1]要求書!K10</f>
        <v>9</v>
      </c>
      <c r="F11" s="10"/>
      <c r="G11" s="10"/>
      <c r="H11" s="17"/>
      <c r="I11" s="21"/>
      <c r="J11" s="5"/>
      <c r="K11" s="5"/>
      <c r="L11" s="5"/>
      <c r="M11" s="6"/>
    </row>
    <row r="12" spans="1:13" s="19" customFormat="1" ht="30" customHeight="1" x14ac:dyDescent="0.2">
      <c r="A12" s="5">
        <v>10</v>
      </c>
      <c r="B12" s="14" t="str">
        <f>[1]要求書!H11</f>
        <v>鶏挽肉</v>
      </c>
      <c r="C12" s="15" t="str">
        <f>IF($I$1+1=A12,"以　下　余　白",[1]要求書!I11)</f>
        <v>規格表のとおり　Ｅ－４５</v>
      </c>
      <c r="D12" s="10" t="str">
        <f>[1]要求書!J11</f>
        <v>kg</v>
      </c>
      <c r="E12" s="16">
        <f>[1]要求書!K11</f>
        <v>2</v>
      </c>
      <c r="F12" s="10"/>
      <c r="G12" s="10"/>
      <c r="H12" s="17"/>
      <c r="I12" s="21"/>
      <c r="J12" s="5"/>
      <c r="K12" s="5"/>
      <c r="L12" s="5"/>
      <c r="M12" s="6"/>
    </row>
    <row r="13" spans="1:13" s="19" customFormat="1" ht="30" customHeight="1" x14ac:dyDescent="0.2">
      <c r="A13" s="5">
        <v>11</v>
      </c>
      <c r="B13" s="14" t="str">
        <f>[1]要求書!H12</f>
        <v>ベーコン</v>
      </c>
      <c r="C13" s="15" t="str">
        <f>IF($I$1+1=A13,"以　下　余　白",[1]要求書!I12)</f>
        <v>規格表のとおり　Ｅ－５１</v>
      </c>
      <c r="D13" s="10" t="str">
        <f>[1]要求書!J12</f>
        <v>kg</v>
      </c>
      <c r="E13" s="16">
        <f>[1]要求書!K12</f>
        <v>6.5</v>
      </c>
      <c r="F13" s="10"/>
      <c r="G13" s="10"/>
      <c r="H13" s="17"/>
      <c r="I13" s="21"/>
      <c r="J13" s="5"/>
      <c r="K13" s="5"/>
      <c r="L13" s="5"/>
      <c r="M13" s="6"/>
    </row>
    <row r="14" spans="1:13" s="19" customFormat="1" ht="30" customHeight="1" x14ac:dyDescent="0.2">
      <c r="A14" s="5">
        <v>12</v>
      </c>
      <c r="B14" s="14" t="str">
        <f>[1]要求書!H13</f>
        <v>ロースハム</v>
      </c>
      <c r="C14" s="15" t="str">
        <f>IF($I$1+1=A14,"以　下　余　白",[1]要求書!I13)</f>
        <v>規格表のとおり　Ｅ－４９</v>
      </c>
      <c r="D14" s="10" t="str">
        <f>[1]要求書!J13</f>
        <v>kg</v>
      </c>
      <c r="E14" s="16">
        <f>[1]要求書!K13</f>
        <v>6</v>
      </c>
      <c r="F14" s="10"/>
      <c r="G14" s="10"/>
      <c r="H14" s="17"/>
      <c r="I14" s="21"/>
      <c r="J14" s="5"/>
      <c r="K14" s="5"/>
      <c r="L14" s="5"/>
      <c r="M14" s="6"/>
    </row>
    <row r="15" spans="1:13" s="19" customFormat="1" ht="30" customHeight="1" x14ac:dyDescent="0.2">
      <c r="A15" s="5">
        <v>13</v>
      </c>
      <c r="B15" s="14" t="str">
        <f>[1]要求書!H14</f>
        <v>冷凍うどん</v>
      </c>
      <c r="C15" s="15" t="str">
        <f>IF($I$1+1=A15,"以　下　余　白",[1]要求書!I14)</f>
        <v>規格表のとおり　Ａ－２２</v>
      </c>
      <c r="D15" s="10" t="str">
        <f>[1]要求書!J14</f>
        <v>kg</v>
      </c>
      <c r="E15" s="16">
        <f>[1]要求書!K14</f>
        <v>20</v>
      </c>
      <c r="F15" s="10"/>
      <c r="G15" s="10"/>
      <c r="H15" s="17"/>
      <c r="I15" s="21"/>
      <c r="J15" s="5"/>
      <c r="K15" s="5"/>
      <c r="L15" s="5"/>
      <c r="M15" s="6"/>
    </row>
    <row r="16" spans="1:13" s="19" customFormat="1" ht="30" customHeight="1" x14ac:dyDescent="0.2">
      <c r="A16" s="5">
        <v>14</v>
      </c>
      <c r="B16" s="14" t="str">
        <f>[1]要求書!H15</f>
        <v>冷凍ちゃんぽん麺</v>
      </c>
      <c r="C16" s="15" t="str">
        <f>IF($I$1+1=A16,"以　下　余　白",[1]要求書!I15)</f>
        <v>規格表のとおり　Ａ－２５　２０食入</v>
      </c>
      <c r="D16" s="10" t="str">
        <f>[1]要求書!J15</f>
        <v>箱</v>
      </c>
      <c r="E16" s="16">
        <f>[1]要求書!K15</f>
        <v>4</v>
      </c>
      <c r="F16" s="10"/>
      <c r="G16" s="10"/>
      <c r="H16" s="17"/>
      <c r="I16" s="21"/>
      <c r="J16" s="5"/>
      <c r="K16" s="5"/>
      <c r="L16" s="5"/>
      <c r="M16" s="6"/>
    </row>
    <row r="17" spans="1:13" s="19" customFormat="1" ht="30" customHeight="1" x14ac:dyDescent="0.2">
      <c r="A17" s="5">
        <v>15</v>
      </c>
      <c r="B17" s="14" t="str">
        <f>[1]要求書!H16</f>
        <v>冷凍中華麺</v>
      </c>
      <c r="C17" s="15" t="str">
        <f>IF($I$1+1=A17,"以　下　余　白",[1]要求書!I16)</f>
        <v>規格表のとおり　Ａ－２１　２０食入</v>
      </c>
      <c r="D17" s="10" t="str">
        <f>[1]要求書!J16</f>
        <v>箱</v>
      </c>
      <c r="E17" s="16">
        <f>[1]要求書!K16</f>
        <v>4</v>
      </c>
      <c r="F17" s="10"/>
      <c r="G17" s="10"/>
      <c r="H17" s="17"/>
      <c r="I17" s="21"/>
      <c r="J17" s="5"/>
      <c r="K17" s="5"/>
      <c r="L17" s="5"/>
      <c r="M17" s="6"/>
    </row>
    <row r="18" spans="1:13" s="19" customFormat="1" ht="30" customHeight="1" x14ac:dyDescent="0.2">
      <c r="A18" s="5">
        <v>16</v>
      </c>
      <c r="B18" s="14" t="str">
        <f>[1]要求書!H17</f>
        <v>冷凍スパゲティ</v>
      </c>
      <c r="C18" s="15" t="str">
        <f>IF($I$1+1=A18,"以　下　余　白",[1]要求書!I17)</f>
        <v>規格表のとおり　Ａ－２４　５食入</v>
      </c>
      <c r="D18" s="10" t="str">
        <f>[1]要求書!J17</f>
        <v>袋</v>
      </c>
      <c r="E18" s="16">
        <f>[1]要求書!K17</f>
        <v>16</v>
      </c>
      <c r="F18" s="10"/>
      <c r="G18" s="10"/>
      <c r="H18" s="17"/>
      <c r="I18" s="21"/>
      <c r="J18" s="5"/>
      <c r="K18" s="5"/>
      <c r="L18" s="5"/>
      <c r="M18" s="6"/>
    </row>
    <row r="19" spans="1:13" s="19" customFormat="1" ht="30" customHeight="1" x14ac:dyDescent="0.2">
      <c r="A19" s="5">
        <v>17</v>
      </c>
      <c r="B19" s="14" t="str">
        <f>[1]要求書!H18</f>
        <v>荒くだきポテト</v>
      </c>
      <c r="C19" s="15" t="str">
        <f>IF($I$1+1=A19,"以　下　余　白",[1]要求書!I18)</f>
        <v>規格表のとおり　Ｂ－２０</v>
      </c>
      <c r="D19" s="10" t="str">
        <f>[1]要求書!J18</f>
        <v>kg</v>
      </c>
      <c r="E19" s="16">
        <f>[1]要求書!K18</f>
        <v>8</v>
      </c>
      <c r="F19" s="10"/>
      <c r="G19" s="10"/>
      <c r="H19" s="17"/>
      <c r="I19" s="21"/>
      <c r="J19" s="5"/>
      <c r="K19" s="5"/>
      <c r="L19" s="5"/>
      <c r="M19" s="6"/>
    </row>
    <row r="20" spans="1:13" s="19" customFormat="1" ht="30" customHeight="1" x14ac:dyDescent="0.2">
      <c r="A20" s="5">
        <v>18</v>
      </c>
      <c r="B20" s="14" t="str">
        <f>[1]要求書!H19</f>
        <v>冷凍里芋</v>
      </c>
      <c r="C20" s="15" t="str">
        <f>IF($I$1+1=A20,"以　下　余　白",[1]要求書!I19)</f>
        <v>規格表のとおり　Ｂ－１６</v>
      </c>
      <c r="D20" s="10" t="str">
        <f>[1]要求書!J19</f>
        <v>kg</v>
      </c>
      <c r="E20" s="16">
        <f>[1]要求書!K19</f>
        <v>12</v>
      </c>
      <c r="F20" s="10"/>
      <c r="G20" s="10"/>
      <c r="H20" s="17"/>
      <c r="I20" s="21"/>
      <c r="J20" s="5"/>
      <c r="K20" s="5"/>
      <c r="L20" s="5"/>
      <c r="M20" s="6"/>
    </row>
    <row r="21" spans="1:13" s="19" customFormat="1" ht="30" customHeight="1" x14ac:dyDescent="0.2">
      <c r="A21" s="5">
        <v>19</v>
      </c>
      <c r="B21" s="14" t="str">
        <f>[1]要求書!H20</f>
        <v>冷凍長芋ダイスカット</v>
      </c>
      <c r="C21" s="15" t="str">
        <f>IF($I$1+1=A21,"以　下　余　白",[1]要求書!I20)</f>
        <v>規格表のとおり　Ｂ－２１</v>
      </c>
      <c r="D21" s="10" t="str">
        <f>[1]要求書!J20</f>
        <v>kg</v>
      </c>
      <c r="E21" s="16">
        <f>[1]要求書!K20</f>
        <v>2</v>
      </c>
      <c r="F21" s="10"/>
      <c r="G21" s="10"/>
      <c r="H21" s="17"/>
      <c r="I21" s="21"/>
      <c r="J21" s="5"/>
      <c r="K21" s="5"/>
      <c r="L21" s="5"/>
      <c r="M21" s="6"/>
    </row>
    <row r="22" spans="1:13" s="19" customFormat="1" ht="30" customHeight="1" x14ac:dyDescent="0.2">
      <c r="A22" s="5">
        <v>20</v>
      </c>
      <c r="B22" s="14" t="str">
        <f>[1]要求書!H21</f>
        <v>白ねりごま</v>
      </c>
      <c r="C22" s="15" t="str">
        <f>IF($I$1+1=A22,"以　下　余　白",[1]要求書!I21)</f>
        <v>規格表のとおり　Ｌ－１２２　３００ｇ入</v>
      </c>
      <c r="D22" s="10" t="str">
        <f>[1]要求書!J21</f>
        <v>個</v>
      </c>
      <c r="E22" s="16">
        <f>[1]要求書!K21</f>
        <v>1</v>
      </c>
      <c r="F22" s="10"/>
      <c r="G22" s="10"/>
      <c r="H22" s="17"/>
      <c r="I22" s="21"/>
      <c r="J22" s="5"/>
      <c r="K22" s="5"/>
      <c r="L22" s="5"/>
      <c r="M22" s="6"/>
    </row>
    <row r="23" spans="1:13" s="19" customFormat="1" ht="30" customHeight="1" x14ac:dyDescent="0.2">
      <c r="A23" s="5">
        <v>21</v>
      </c>
      <c r="B23" s="14" t="str">
        <f>[1]要求書!H22</f>
        <v>ミックスビーンズ</v>
      </c>
      <c r="C23" s="15" t="str">
        <f>IF($I$1+1=A23,"以　下　余　白",[1]要求書!I22)</f>
        <v>規格表のとおり　Ｎ－１８０　５００ｇ入</v>
      </c>
      <c r="D23" s="10" t="str">
        <f>[1]要求書!J22</f>
        <v>kg</v>
      </c>
      <c r="E23" s="16">
        <f>[1]要求書!K22</f>
        <v>2.5</v>
      </c>
      <c r="F23" s="10"/>
      <c r="G23" s="10"/>
      <c r="H23" s="17"/>
      <c r="I23" s="21"/>
      <c r="J23" s="5"/>
      <c r="K23" s="5"/>
      <c r="L23" s="5"/>
      <c r="M23" s="6"/>
    </row>
    <row r="24" spans="1:13" s="19" customFormat="1" ht="30" customHeight="1" x14ac:dyDescent="0.2">
      <c r="A24" s="5">
        <v>22</v>
      </c>
      <c r="B24" s="14" t="str">
        <f>[1]要求書!H23</f>
        <v>がんもどき</v>
      </c>
      <c r="C24" s="15" t="str">
        <f>IF($I$1+1=A24,"以　下　余　白",[1]要求書!I23)</f>
        <v>規格表のとおり　Ｃ－１０</v>
      </c>
      <c r="D24" s="10" t="str">
        <f>[1]要求書!J23</f>
        <v>袋</v>
      </c>
      <c r="E24" s="16">
        <f>[1]要求書!K23</f>
        <v>2</v>
      </c>
      <c r="F24" s="10"/>
      <c r="G24" s="10"/>
      <c r="H24" s="17"/>
      <c r="I24" s="21"/>
      <c r="J24" s="5"/>
      <c r="K24" s="5"/>
      <c r="L24" s="5"/>
      <c r="M24" s="6"/>
    </row>
    <row r="25" spans="1:13" s="19" customFormat="1" ht="30" customHeight="1" x14ac:dyDescent="0.2">
      <c r="A25" s="5">
        <v>23</v>
      </c>
      <c r="B25" s="14" t="str">
        <f>[1]要求書!H24</f>
        <v>冷凍あさり</v>
      </c>
      <c r="C25" s="15" t="str">
        <f>IF($I$1+1=A25,"以　下　余　白",[1]要求書!I24)</f>
        <v>規格表のとおり　Ｄ－９７</v>
      </c>
      <c r="D25" s="10" t="str">
        <f>[1]要求書!J24</f>
        <v>kg</v>
      </c>
      <c r="E25" s="16">
        <f>[1]要求書!K24</f>
        <v>4</v>
      </c>
      <c r="F25" s="10"/>
      <c r="G25" s="10"/>
      <c r="H25" s="17"/>
      <c r="I25" s="21"/>
      <c r="J25" s="5"/>
      <c r="K25" s="5"/>
      <c r="L25" s="5"/>
      <c r="M25" s="6"/>
    </row>
    <row r="26" spans="1:13" s="19" customFormat="1" ht="30" customHeight="1" x14ac:dyDescent="0.2">
      <c r="A26" s="5">
        <v>24</v>
      </c>
      <c r="B26" s="14" t="str">
        <f>[1]要求書!H25</f>
        <v>冷凍紫かのこいか</v>
      </c>
      <c r="C26" s="15" t="str">
        <f>IF($I$1+1=A26,"以　下　余　白",[1]要求書!I25)</f>
        <v>規格表のとおり　Ｄ－１１８</v>
      </c>
      <c r="D26" s="10" t="str">
        <f>[1]要求書!J25</f>
        <v>kg</v>
      </c>
      <c r="E26" s="16">
        <f>[1]要求書!K25</f>
        <v>3</v>
      </c>
      <c r="F26" s="10"/>
      <c r="G26" s="10"/>
      <c r="H26" s="17"/>
      <c r="I26" s="21"/>
      <c r="J26" s="5"/>
      <c r="K26" s="5"/>
      <c r="L26" s="5"/>
      <c r="M26" s="6"/>
    </row>
    <row r="27" spans="1:13" s="19" customFormat="1" ht="30" customHeight="1" x14ac:dyDescent="0.2">
      <c r="A27" s="5">
        <v>25</v>
      </c>
      <c r="B27" s="14" t="str">
        <f>[1]要求書!H26</f>
        <v>冷凍シーフードミックス</v>
      </c>
      <c r="C27" s="15" t="str">
        <f>IF($I$1+1=A27,"以　下　余　白",[1]要求書!I26)</f>
        <v>規格表のとおり　Ｄ－１１４</v>
      </c>
      <c r="D27" s="10" t="str">
        <f>[1]要求書!J26</f>
        <v>kg</v>
      </c>
      <c r="E27" s="16">
        <f>[1]要求書!K26</f>
        <v>3</v>
      </c>
      <c r="F27" s="10"/>
      <c r="G27" s="10"/>
      <c r="H27" s="17"/>
      <c r="I27" s="21"/>
      <c r="J27" s="5"/>
      <c r="K27" s="5"/>
      <c r="L27" s="5"/>
      <c r="M27" s="6"/>
    </row>
    <row r="28" spans="1:13" s="19" customFormat="1" ht="30" customHeight="1" x14ac:dyDescent="0.2">
      <c r="A28" s="5">
        <v>26</v>
      </c>
      <c r="B28" s="14" t="str">
        <f>[1]要求書!H27</f>
        <v>いか天ぷら</v>
      </c>
      <c r="C28" s="15" t="str">
        <f>IF($I$1+1=A28,"以　下　余　白",[1]要求書!I27)</f>
        <v>規格表のとおり　Ｎ－９　５０個入</v>
      </c>
      <c r="D28" s="10" t="str">
        <f>[1]要求書!J27</f>
        <v>箱</v>
      </c>
      <c r="E28" s="16">
        <f>[1]要求書!K27</f>
        <v>2</v>
      </c>
      <c r="F28" s="22"/>
      <c r="G28" s="22"/>
      <c r="H28" s="17"/>
      <c r="I28" s="21"/>
      <c r="J28" s="5"/>
      <c r="K28" s="5"/>
      <c r="L28" s="5"/>
      <c r="M28" s="6"/>
    </row>
    <row r="29" spans="1:13" s="19" customFormat="1" ht="30" customHeight="1" x14ac:dyDescent="0.2">
      <c r="A29" s="5">
        <v>27</v>
      </c>
      <c r="B29" s="14" t="str">
        <f>[1]要求書!H28</f>
        <v>いか塩辛</v>
      </c>
      <c r="C29" s="15" t="str">
        <f>IF($I$1+1=A29,"以　下　余　白",[1]要求書!I28)</f>
        <v>規格表のとおり　Ｄ－１２１　　２００ｇ入</v>
      </c>
      <c r="D29" s="10" t="str">
        <f>[1]要求書!J28</f>
        <v>袋</v>
      </c>
      <c r="E29" s="16">
        <f>[1]要求書!K28</f>
        <v>5</v>
      </c>
      <c r="F29" s="22"/>
      <c r="G29" s="22"/>
      <c r="H29" s="17"/>
      <c r="I29" s="21"/>
      <c r="J29" s="5"/>
      <c r="K29" s="5"/>
      <c r="L29" s="5"/>
      <c r="M29" s="6"/>
    </row>
    <row r="30" spans="1:13" s="19" customFormat="1" ht="30" customHeight="1" x14ac:dyDescent="0.2">
      <c r="A30" s="5">
        <v>28</v>
      </c>
      <c r="B30" s="14" t="str">
        <f>[1]要求書!H29</f>
        <v>冷凍むきえび</v>
      </c>
      <c r="C30" s="15" t="str">
        <f>IF($I$1+1=A30,"以　下　余　白",[1]要求書!I29)</f>
        <v>規格表のとおり　Ｄ－１３０　３Ｌ　内容量１０００ｇ</v>
      </c>
      <c r="D30" s="10" t="str">
        <f>[1]要求書!J29</f>
        <v>袋</v>
      </c>
      <c r="E30" s="16">
        <f>[1]要求書!K29</f>
        <v>6</v>
      </c>
      <c r="F30" s="22"/>
      <c r="G30" s="22"/>
      <c r="H30" s="17"/>
      <c r="I30" s="21"/>
      <c r="J30" s="5"/>
      <c r="K30" s="5"/>
      <c r="L30" s="5"/>
      <c r="M30" s="6"/>
    </row>
    <row r="31" spans="1:13" s="19" customFormat="1" ht="30" customHeight="1" x14ac:dyDescent="0.2">
      <c r="A31" s="5">
        <v>29</v>
      </c>
      <c r="B31" s="14" t="str">
        <f>[1]要求書!H30</f>
        <v>中華くらげ</v>
      </c>
      <c r="C31" s="15" t="str">
        <f>IF($I$1+1=A31,"以　下　余　白",[1]要求書!I30)</f>
        <v>規格表のとおり　Ｄ－１３４</v>
      </c>
      <c r="D31" s="10" t="str">
        <f>[1]要求書!J30</f>
        <v>箱</v>
      </c>
      <c r="E31" s="16">
        <f>[1]要求書!K30</f>
        <v>2</v>
      </c>
      <c r="F31" s="22"/>
      <c r="G31" s="22"/>
      <c r="H31" s="17"/>
      <c r="I31" s="21"/>
      <c r="J31" s="5"/>
      <c r="K31" s="5"/>
      <c r="L31" s="5"/>
      <c r="M31" s="6"/>
    </row>
    <row r="32" spans="1:13" s="19" customFormat="1" ht="30" customHeight="1" x14ac:dyDescent="0.2">
      <c r="A32" s="5">
        <v>30</v>
      </c>
      <c r="B32" s="14" t="str">
        <f>[1]要求書!H31</f>
        <v>板かまぼこ</v>
      </c>
      <c r="C32" s="15" t="str">
        <f>IF($I$1+1=A32,"以　下　余　白",[1]要求書!I31)</f>
        <v>規格表のとおり　Ｄ－１４４</v>
      </c>
      <c r="D32" s="10" t="str">
        <f>[1]要求書!J31</f>
        <v>本</v>
      </c>
      <c r="E32" s="16">
        <f>[1]要求書!K31</f>
        <v>3</v>
      </c>
      <c r="F32" s="22"/>
      <c r="G32" s="22"/>
      <c r="H32" s="17"/>
      <c r="I32" s="21"/>
      <c r="J32" s="5"/>
      <c r="K32" s="5"/>
      <c r="L32" s="5"/>
      <c r="M32" s="6"/>
    </row>
    <row r="33" spans="1:13" s="19" customFormat="1" ht="30" customHeight="1" x14ac:dyDescent="0.2">
      <c r="A33" s="5">
        <v>31</v>
      </c>
      <c r="B33" s="14" t="str">
        <f>[1]要求書!H32</f>
        <v>カニカマほぐし身</v>
      </c>
      <c r="C33" s="15" t="str">
        <f>IF($I$1+1=A33,"以　下　余　白",[1]要求書!I32)</f>
        <v>規格表のとおり　Ｄ－１５８　５００ｇ入</v>
      </c>
      <c r="D33" s="10" t="str">
        <f>[1]要求書!J32</f>
        <v>個</v>
      </c>
      <c r="E33" s="16">
        <f>[1]要求書!K32</f>
        <v>6</v>
      </c>
      <c r="F33" s="22"/>
      <c r="G33" s="22"/>
      <c r="H33" s="17"/>
      <c r="I33" s="21"/>
      <c r="J33" s="5"/>
      <c r="K33" s="5"/>
      <c r="L33" s="5"/>
      <c r="M33" s="6"/>
    </row>
    <row r="34" spans="1:13" s="19" customFormat="1" ht="30" customHeight="1" x14ac:dyDescent="0.2">
      <c r="A34" s="5">
        <v>32</v>
      </c>
      <c r="B34" s="14" t="str">
        <f>[1]要求書!H33</f>
        <v>さば生姜煮</v>
      </c>
      <c r="C34" s="15" t="str">
        <f>IF($I$1+1=A34,"以　下　余　白",[1]要求書!I33)</f>
        <v>規格表のとおり　Ｄ－４４　６枚入</v>
      </c>
      <c r="D34" s="10" t="str">
        <f>[1]要求書!J33</f>
        <v>袋</v>
      </c>
      <c r="E34" s="16">
        <f>[1]要求書!K33</f>
        <v>16</v>
      </c>
      <c r="F34" s="22"/>
      <c r="G34" s="22"/>
      <c r="H34" s="17"/>
      <c r="I34" s="21"/>
      <c r="J34" s="5"/>
      <c r="K34" s="5"/>
      <c r="L34" s="5"/>
      <c r="M34" s="6"/>
    </row>
    <row r="35" spans="1:13" s="19" customFormat="1" ht="30" customHeight="1" x14ac:dyDescent="0.2">
      <c r="A35" s="5">
        <v>33</v>
      </c>
      <c r="B35" s="14" t="str">
        <f>[1]要求書!H34</f>
        <v>さば味噌煮</v>
      </c>
      <c r="C35" s="15" t="str">
        <f>IF($I$1+1=A35,"以　下　余　白",[1]要求書!I34)</f>
        <v>規格表のとおり　Ｄ－４５　６枚入</v>
      </c>
      <c r="D35" s="10" t="str">
        <f>[1]要求書!J34</f>
        <v>袋</v>
      </c>
      <c r="E35" s="16">
        <f>[1]要求書!K34</f>
        <v>9</v>
      </c>
      <c r="F35" s="22"/>
      <c r="G35" s="22"/>
      <c r="H35" s="17"/>
      <c r="I35" s="21"/>
      <c r="J35" s="5"/>
      <c r="K35" s="5"/>
      <c r="L35" s="5"/>
      <c r="M35" s="6"/>
    </row>
    <row r="36" spans="1:13" s="19" customFormat="1" ht="30" customHeight="1" x14ac:dyDescent="0.2">
      <c r="A36" s="5">
        <v>34</v>
      </c>
      <c r="B36" s="14" t="str">
        <f>[1]要求書!H35</f>
        <v>冷凍カキフライ</v>
      </c>
      <c r="C36" s="15" t="str">
        <f>IF($I$1+1=A36,"以　下　余　白",[1]要求書!I35)</f>
        <v>規格表のとおり　Ｎ－４１</v>
      </c>
      <c r="D36" s="10" t="str">
        <f>[1]要求書!J35</f>
        <v>kg</v>
      </c>
      <c r="E36" s="16">
        <f>[1]要求書!K35</f>
        <v>5</v>
      </c>
      <c r="F36" s="22"/>
      <c r="G36" s="22"/>
      <c r="H36" s="17"/>
      <c r="I36" s="21"/>
      <c r="J36" s="5"/>
      <c r="K36" s="5"/>
      <c r="L36" s="5"/>
      <c r="M36" s="6"/>
    </row>
    <row r="37" spans="1:13" s="19" customFormat="1" ht="30" customHeight="1" x14ac:dyDescent="0.2">
      <c r="A37" s="5">
        <v>35</v>
      </c>
      <c r="B37" s="14" t="str">
        <f>[1]要求書!H36</f>
        <v>あじフライ</v>
      </c>
      <c r="C37" s="15" t="str">
        <f>IF($I$1+1=A37,"以　下　余　白",[1]要求書!I36)</f>
        <v>規格表のとおり　Ｎ－４４　６０ｇ</v>
      </c>
      <c r="D37" s="10" t="str">
        <f>[1]要求書!J36</f>
        <v>kg</v>
      </c>
      <c r="E37" s="16">
        <f>[1]要求書!K36</f>
        <v>3</v>
      </c>
      <c r="F37" s="22"/>
      <c r="G37" s="22"/>
      <c r="H37" s="17"/>
      <c r="I37" s="21"/>
      <c r="J37" s="5"/>
      <c r="K37" s="5"/>
      <c r="L37" s="5"/>
      <c r="M37" s="6"/>
    </row>
    <row r="38" spans="1:13" s="19" customFormat="1" ht="30" customHeight="1" x14ac:dyDescent="0.2">
      <c r="A38" s="5">
        <v>36</v>
      </c>
      <c r="B38" s="14" t="str">
        <f>[1]要求書!H37</f>
        <v>かぼちゃコロッケ</v>
      </c>
      <c r="C38" s="15" t="str">
        <f>IF($I$1+1=A38,"以　下　余　白",[1]要求書!I37)</f>
        <v>規格表のとおり　Ｎ－１０６　６５ｇ×２０個入</v>
      </c>
      <c r="D38" s="10" t="str">
        <f>[1]要求書!J37</f>
        <v>袋</v>
      </c>
      <c r="E38" s="16">
        <f>[1]要求書!K37</f>
        <v>4</v>
      </c>
      <c r="F38" s="22"/>
      <c r="G38" s="22"/>
      <c r="H38" s="17"/>
      <c r="I38" s="21"/>
      <c r="J38" s="5"/>
      <c r="K38" s="5"/>
      <c r="L38" s="5"/>
      <c r="M38" s="6"/>
    </row>
    <row r="39" spans="1:13" s="19" customFormat="1" ht="30" customHeight="1" x14ac:dyDescent="0.2">
      <c r="A39" s="5">
        <v>37</v>
      </c>
      <c r="B39" s="14" t="str">
        <f>[1]要求書!H38</f>
        <v>牛肉コロッケ</v>
      </c>
      <c r="C39" s="15" t="str">
        <f>IF($I$1+1=A39,"以　下　余　白",[1]要求書!I38)</f>
        <v>規格表のとおり　Ｎ－５５　６０ｇ×２０個入</v>
      </c>
      <c r="D39" s="10" t="str">
        <f>[1]要求書!J38</f>
        <v>袋</v>
      </c>
      <c r="E39" s="16">
        <f>[1]要求書!K38</f>
        <v>4</v>
      </c>
      <c r="F39" s="22"/>
      <c r="G39" s="22"/>
      <c r="H39" s="17"/>
      <c r="I39" s="21"/>
      <c r="J39" s="5"/>
      <c r="K39" s="5"/>
      <c r="L39" s="5"/>
      <c r="M39" s="6"/>
    </row>
    <row r="40" spans="1:13" s="19" customFormat="1" ht="30" customHeight="1" x14ac:dyDescent="0.2">
      <c r="A40" s="5">
        <v>38</v>
      </c>
      <c r="B40" s="14" t="str">
        <f>[1]要求書!H39</f>
        <v>鶏もも肉２００</v>
      </c>
      <c r="C40" s="15" t="str">
        <f>IF($I$1+1=A40,"以　下　余　白",[1]要求書!I39)</f>
        <v>規格表のとおり　Ｅ－２９</v>
      </c>
      <c r="D40" s="10" t="str">
        <f>[1]要求書!J39</f>
        <v>kg</v>
      </c>
      <c r="E40" s="16">
        <f>[1]要求書!K39</f>
        <v>50</v>
      </c>
      <c r="F40" s="22"/>
      <c r="G40" s="22"/>
      <c r="H40" s="17"/>
      <c r="I40" s="21"/>
      <c r="J40" s="5"/>
      <c r="K40" s="5"/>
      <c r="L40" s="5"/>
      <c r="M40" s="6"/>
    </row>
    <row r="41" spans="1:13" s="24" customFormat="1" ht="30" customHeight="1" x14ac:dyDescent="0.2">
      <c r="A41" s="5">
        <v>39</v>
      </c>
      <c r="B41" s="14" t="str">
        <f>[1]要求書!H40</f>
        <v>蒸し鶏ほぐし身</v>
      </c>
      <c r="C41" s="15" t="str">
        <f>IF($I$1+1=A41,"以　下　余　白",[1]要求書!I40)</f>
        <v>規格表のとおり　Ｅ－４２</v>
      </c>
      <c r="D41" s="10" t="str">
        <f>[1]要求書!J40</f>
        <v>kg</v>
      </c>
      <c r="E41" s="16">
        <f>[1]要求書!K40</f>
        <v>3</v>
      </c>
      <c r="F41" s="22"/>
      <c r="G41" s="22"/>
      <c r="H41" s="17"/>
      <c r="I41" s="23"/>
      <c r="J41" s="5"/>
      <c r="K41" s="5"/>
      <c r="L41" s="5"/>
      <c r="M41" s="6"/>
    </row>
    <row r="42" spans="1:13" s="19" customFormat="1" ht="30" customHeight="1" x14ac:dyDescent="0.2">
      <c r="A42" s="5">
        <v>40</v>
      </c>
      <c r="B42" s="14" t="str">
        <f>[1]要求書!H41</f>
        <v>チキン醤油風味</v>
      </c>
      <c r="C42" s="15" t="str">
        <f>IF($I$1+1=A42,"以　下　余　白",[1]要求書!I41)</f>
        <v>規格表のとおり　Ｎ－１５４　２４ｇ×３０個入</v>
      </c>
      <c r="D42" s="10" t="str">
        <f>[1]要求書!J41</f>
        <v>袋</v>
      </c>
      <c r="E42" s="16">
        <f>[1]要求書!K41</f>
        <v>7</v>
      </c>
      <c r="F42" s="22"/>
      <c r="G42" s="22"/>
      <c r="H42" s="17"/>
      <c r="I42" s="21"/>
      <c r="J42" s="5"/>
      <c r="K42" s="5"/>
      <c r="L42" s="5"/>
      <c r="M42" s="6"/>
    </row>
    <row r="43" spans="1:13" s="19" customFormat="1" ht="30" customHeight="1" x14ac:dyDescent="0.2">
      <c r="A43" s="5">
        <v>41</v>
      </c>
      <c r="B43" s="14" t="str">
        <f>[1]要求書!H42</f>
        <v>チキン（焼目付き）</v>
      </c>
      <c r="C43" s="15" t="str">
        <f>IF($I$1+1=A43,"以　下　余　白",[1]要求書!I42)</f>
        <v>規格表のとおり　Ｎ－２０６　</v>
      </c>
      <c r="D43" s="10" t="str">
        <f>[1]要求書!J42</f>
        <v>袋</v>
      </c>
      <c r="E43" s="16">
        <f>[1]要求書!K42</f>
        <v>3</v>
      </c>
      <c r="F43" s="22"/>
      <c r="G43" s="22"/>
      <c r="H43" s="17"/>
      <c r="I43" s="21"/>
      <c r="J43" s="5"/>
      <c r="K43" s="5"/>
      <c r="L43" s="5"/>
      <c r="M43" s="6"/>
    </row>
    <row r="44" spans="1:13" s="19" customFormat="1" ht="30" customHeight="1" x14ac:dyDescent="0.2">
      <c r="A44" s="5">
        <v>42</v>
      </c>
      <c r="B44" s="14" t="str">
        <f>[1]要求書!H43</f>
        <v>味付肉団子</v>
      </c>
      <c r="C44" s="15" t="str">
        <f>IF($I$1+1=A44,"以　下　余　白",[1]要求書!I43)</f>
        <v>規格表のとおり　Ｎ－２０８</v>
      </c>
      <c r="D44" s="10" t="str">
        <f>[1]要求書!J43</f>
        <v>袋</v>
      </c>
      <c r="E44" s="16">
        <f>[1]要求書!K43</f>
        <v>11</v>
      </c>
      <c r="F44" s="22"/>
      <c r="G44" s="22"/>
      <c r="H44" s="17"/>
      <c r="I44" s="21"/>
      <c r="J44" s="5"/>
      <c r="K44" s="5"/>
      <c r="L44" s="5"/>
      <c r="M44" s="6"/>
    </row>
    <row r="45" spans="1:13" s="19" customFormat="1" ht="30" customHeight="1" x14ac:dyDescent="0.2">
      <c r="A45" s="5">
        <v>43</v>
      </c>
      <c r="B45" s="14" t="str">
        <f>[1]要求書!H44</f>
        <v>ハムステーキ</v>
      </c>
      <c r="C45" s="15" t="str">
        <f>IF($I$1+1=A45,"以　下　余　白",[1]要求書!I44)</f>
        <v>規格表のとおり　Ｅ－５２</v>
      </c>
      <c r="D45" s="10" t="str">
        <f>[1]要求書!J44</f>
        <v>袋</v>
      </c>
      <c r="E45" s="16">
        <f>[1]要求書!K44</f>
        <v>5</v>
      </c>
      <c r="F45" s="22"/>
      <c r="G45" s="22"/>
      <c r="H45" s="17"/>
      <c r="I45" s="21"/>
      <c r="J45" s="5"/>
      <c r="K45" s="5"/>
      <c r="L45" s="5"/>
      <c r="M45" s="6"/>
    </row>
    <row r="46" spans="1:13" s="19" customFormat="1" ht="30" customHeight="1" x14ac:dyDescent="0.2">
      <c r="A46" s="5">
        <v>44</v>
      </c>
      <c r="B46" s="14" t="str">
        <f>[1]要求書!H45</f>
        <v>バイキング用ソーセージ</v>
      </c>
      <c r="C46" s="15" t="str">
        <f>IF($I$1+1=A46,"以　下　余　白",[1]要求書!I45)</f>
        <v>規格表のとおり　Ｅ－５３　　１ｋｇ　６１～６４本入</v>
      </c>
      <c r="D46" s="10" t="str">
        <f>[1]要求書!J45</f>
        <v>kg</v>
      </c>
      <c r="E46" s="16">
        <f>[1]要求書!K45</f>
        <v>6</v>
      </c>
      <c r="F46" s="22"/>
      <c r="G46" s="22"/>
      <c r="H46" s="17"/>
      <c r="I46" s="21"/>
      <c r="J46" s="5"/>
      <c r="K46" s="5"/>
      <c r="L46" s="5"/>
      <c r="M46" s="6"/>
    </row>
    <row r="47" spans="1:13" s="19" customFormat="1" ht="30" customHeight="1" x14ac:dyDescent="0.2">
      <c r="A47" s="5">
        <v>45</v>
      </c>
      <c r="B47" s="14" t="str">
        <f>[1]要求書!H46</f>
        <v>ハンバーグＢ</v>
      </c>
      <c r="C47" s="15" t="str">
        <f>IF($I$1+1=A47,"以　下　余　白",[1]要求書!I46)</f>
        <v>規格表のとおり　Ｎ－９０　カントリーバーグ　１０個入</v>
      </c>
      <c r="D47" s="10" t="str">
        <f>[1]要求書!J46</f>
        <v>袋</v>
      </c>
      <c r="E47" s="16">
        <f>[1]要求書!K46</f>
        <v>8</v>
      </c>
      <c r="F47" s="22"/>
      <c r="G47" s="22"/>
      <c r="H47" s="17"/>
      <c r="I47" s="21"/>
      <c r="J47" s="5"/>
      <c r="K47" s="5"/>
      <c r="L47" s="5"/>
      <c r="M47" s="6"/>
    </row>
    <row r="48" spans="1:13" s="19" customFormat="1" ht="30" customHeight="1" x14ac:dyDescent="0.2">
      <c r="A48" s="5">
        <v>46</v>
      </c>
      <c r="B48" s="14" t="str">
        <f>[1]要求書!H47</f>
        <v>錦糸卵細切り</v>
      </c>
      <c r="C48" s="15" t="str">
        <f>IF($I$1+1=A48,"以　下　余　白",[1]要求書!I47)</f>
        <v>規格表のとおり　Ｆ－８</v>
      </c>
      <c r="D48" s="10" t="str">
        <f>[1]要求書!J47</f>
        <v>袋</v>
      </c>
      <c r="E48" s="16">
        <f>[1]要求書!K47</f>
        <v>6</v>
      </c>
      <c r="F48" s="22"/>
      <c r="G48" s="22"/>
      <c r="H48" s="17"/>
      <c r="I48" s="21"/>
      <c r="J48" s="5"/>
      <c r="K48" s="5"/>
      <c r="L48" s="5"/>
      <c r="M48" s="6"/>
    </row>
    <row r="49" spans="1:13" s="19" customFormat="1" ht="30" customHeight="1" x14ac:dyDescent="0.2">
      <c r="A49" s="5">
        <v>47</v>
      </c>
      <c r="B49" s="14" t="str">
        <f>[1]要求書!H48</f>
        <v>オムレツチーズ</v>
      </c>
      <c r="C49" s="15" t="str">
        <f>IF($I$1+1=A49,"以　下　余　白",[1]要求書!I48)</f>
        <v>規格表のとおり　Ｆ－１２</v>
      </c>
      <c r="D49" s="10" t="str">
        <f>[1]要求書!J48</f>
        <v>袋</v>
      </c>
      <c r="E49" s="16">
        <f>[1]要求書!K48</f>
        <v>8</v>
      </c>
      <c r="F49" s="22"/>
      <c r="G49" s="22"/>
      <c r="H49" s="17"/>
      <c r="I49" s="21"/>
      <c r="J49" s="5"/>
      <c r="K49" s="5"/>
      <c r="L49" s="5"/>
      <c r="M49" s="6"/>
    </row>
    <row r="50" spans="1:13" s="19" customFormat="1" ht="30" customHeight="1" x14ac:dyDescent="0.2">
      <c r="A50" s="5">
        <v>48</v>
      </c>
      <c r="B50" s="14" t="str">
        <f>[1]要求書!H49</f>
        <v>オムレツホウレン草</v>
      </c>
      <c r="C50" s="15" t="str">
        <f>IF($I$1+1=A50,"以　下　余　白",[1]要求書!I49)</f>
        <v>規格表のとおり　Ｆ－１３</v>
      </c>
      <c r="D50" s="10" t="str">
        <f>[1]要求書!J49</f>
        <v>袋</v>
      </c>
      <c r="E50" s="16">
        <f>[1]要求書!K49</f>
        <v>15</v>
      </c>
      <c r="F50" s="22"/>
      <c r="G50" s="22"/>
      <c r="H50" s="17"/>
      <c r="I50" s="21"/>
      <c r="J50" s="5"/>
      <c r="K50" s="5"/>
      <c r="L50" s="5"/>
      <c r="M50" s="6"/>
    </row>
    <row r="51" spans="1:13" s="19" customFormat="1" ht="30" customHeight="1" x14ac:dyDescent="0.2">
      <c r="A51" s="5">
        <v>49</v>
      </c>
      <c r="B51" s="14" t="str">
        <f>[1]要求書!H50</f>
        <v>ミートインオムレツ</v>
      </c>
      <c r="C51" s="15" t="str">
        <f>IF($I$1+1=A51,"以　下　余　白",[1]要求書!I50)</f>
        <v>規格表のとおり　Ｆ－１１　５０ｇ×２０個入</v>
      </c>
      <c r="D51" s="10" t="str">
        <f>[1]要求書!J50</f>
        <v>袋</v>
      </c>
      <c r="E51" s="16">
        <f>[1]要求書!K50</f>
        <v>2</v>
      </c>
      <c r="F51" s="22"/>
      <c r="G51" s="22"/>
      <c r="H51" s="17"/>
      <c r="I51" s="21"/>
      <c r="J51" s="5"/>
      <c r="K51" s="5"/>
      <c r="L51" s="5"/>
      <c r="M51" s="6"/>
    </row>
    <row r="52" spans="1:13" s="19" customFormat="1" ht="30" customHeight="1" x14ac:dyDescent="0.2">
      <c r="A52" s="5">
        <v>50</v>
      </c>
      <c r="B52" s="14" t="str">
        <f>[1]要求書!H51</f>
        <v>卵焼</v>
      </c>
      <c r="C52" s="15" t="str">
        <f>IF($I$1+1=A52,"以　下　余　白",[1]要求書!I51)</f>
        <v>規格表のとおり　Ｆ－１８　２５ｇ×２０個入</v>
      </c>
      <c r="D52" s="10" t="str">
        <f>[1]要求書!J51</f>
        <v>袋</v>
      </c>
      <c r="E52" s="16">
        <f>[1]要求書!K51</f>
        <v>13</v>
      </c>
      <c r="F52" s="22"/>
      <c r="G52" s="22"/>
      <c r="H52" s="17"/>
      <c r="I52" s="21"/>
      <c r="J52" s="5"/>
      <c r="K52" s="5"/>
      <c r="L52" s="5"/>
      <c r="M52" s="6"/>
    </row>
    <row r="53" spans="1:13" s="19" customFormat="1" ht="30" customHeight="1" x14ac:dyDescent="0.2">
      <c r="A53" s="5">
        <v>51</v>
      </c>
      <c r="B53" s="14" t="str">
        <f>[1]要求書!H52</f>
        <v>ナチュラルミックスチーズ</v>
      </c>
      <c r="C53" s="15" t="str">
        <f>IF($I$1+1=A53,"以　下　余　白",[1]要求書!I52)</f>
        <v>規格表のとおり　Ｆ－８５</v>
      </c>
      <c r="D53" s="10" t="str">
        <f>[1]要求書!J52</f>
        <v>kg</v>
      </c>
      <c r="E53" s="16">
        <f>[1]要求書!K52</f>
        <v>5</v>
      </c>
      <c r="F53" s="22"/>
      <c r="G53" s="22"/>
      <c r="H53" s="17"/>
      <c r="I53" s="21"/>
      <c r="J53" s="5"/>
      <c r="K53" s="5"/>
      <c r="L53" s="5"/>
      <c r="M53" s="6"/>
    </row>
    <row r="54" spans="1:13" s="19" customFormat="1" ht="30" customHeight="1" x14ac:dyDescent="0.2">
      <c r="A54" s="5">
        <v>52</v>
      </c>
      <c r="B54" s="14" t="str">
        <f>[1]要求書!H53</f>
        <v>冷凍ミックスベジタブル</v>
      </c>
      <c r="C54" s="15" t="str">
        <f>IF($I$1+1=A54,"以　下　余　白",[1]要求書!I53)</f>
        <v>規格表のとおり　Ｎ－１１４</v>
      </c>
      <c r="D54" s="10" t="str">
        <f>[1]要求書!J53</f>
        <v>kg</v>
      </c>
      <c r="E54" s="16">
        <f>[1]要求書!K53</f>
        <v>1</v>
      </c>
      <c r="F54" s="22"/>
      <c r="G54" s="22"/>
      <c r="H54" s="17"/>
      <c r="I54" s="21"/>
      <c r="J54" s="5"/>
      <c r="K54" s="5"/>
      <c r="L54" s="5"/>
      <c r="M54" s="6"/>
    </row>
    <row r="55" spans="1:13" s="19" customFormat="1" ht="30" customHeight="1" x14ac:dyDescent="0.2">
      <c r="A55" s="5">
        <v>53</v>
      </c>
      <c r="B55" s="14" t="str">
        <f>[1]要求書!H54</f>
        <v>冷凍きざみオクラ</v>
      </c>
      <c r="C55" s="15" t="str">
        <f>IF($I$1+1=A55,"以　下　余　白",[1]要求書!I54)</f>
        <v>規格表のとおり　Ｎ－１３５</v>
      </c>
      <c r="D55" s="10" t="str">
        <f>[1]要求書!J54</f>
        <v>袋</v>
      </c>
      <c r="E55" s="16">
        <f>[1]要求書!K54</f>
        <v>4</v>
      </c>
      <c r="F55" s="22"/>
      <c r="G55" s="22"/>
      <c r="H55" s="17"/>
      <c r="I55" s="21"/>
      <c r="J55" s="5"/>
      <c r="K55" s="5"/>
      <c r="L55" s="5"/>
      <c r="M55" s="6"/>
    </row>
    <row r="56" spans="1:13" s="19" customFormat="1" ht="30" customHeight="1" x14ac:dyDescent="0.2">
      <c r="A56" s="5">
        <v>54</v>
      </c>
      <c r="B56" s="14" t="str">
        <f>[1]要求書!H55</f>
        <v>パンプキンポタージュ</v>
      </c>
      <c r="C56" s="15" t="str">
        <f>IF($I$1+1=A56,"以　下　余　白",[1]要求書!I55)</f>
        <v>規格表のとおり　Ｌ－１１７</v>
      </c>
      <c r="D56" s="10" t="str">
        <f>[1]要求書!J55</f>
        <v>kg</v>
      </c>
      <c r="E56" s="16">
        <f>[1]要求書!K55</f>
        <v>2</v>
      </c>
      <c r="F56" s="22"/>
      <c r="G56" s="22"/>
      <c r="H56" s="17"/>
      <c r="I56" s="21"/>
      <c r="J56" s="5"/>
      <c r="K56" s="5"/>
      <c r="L56" s="5"/>
      <c r="M56" s="6"/>
    </row>
    <row r="57" spans="1:13" s="19" customFormat="1" ht="30" customHeight="1" x14ac:dyDescent="0.2">
      <c r="A57" s="5">
        <v>55</v>
      </c>
      <c r="B57" s="14" t="str">
        <f>[1]要求書!H56</f>
        <v>ふき水煮</v>
      </c>
      <c r="C57" s="15" t="str">
        <f>IF($I$1+1=A57,"以　下　余　白",[1]要求書!I56)</f>
        <v>規格表のとおり　Ｇ－４８</v>
      </c>
      <c r="D57" s="10" t="str">
        <f>[1]要求書!J56</f>
        <v>kg</v>
      </c>
      <c r="E57" s="16">
        <f>[1]要求書!K56</f>
        <v>8</v>
      </c>
      <c r="F57" s="22"/>
      <c r="G57" s="22"/>
      <c r="H57" s="17"/>
      <c r="I57" s="21"/>
      <c r="J57" s="5"/>
      <c r="K57" s="5"/>
      <c r="L57" s="5"/>
      <c r="M57" s="6"/>
    </row>
    <row r="58" spans="1:13" s="19" customFormat="1" ht="30" customHeight="1" x14ac:dyDescent="0.2">
      <c r="A58" s="5">
        <v>56</v>
      </c>
      <c r="B58" s="14" t="str">
        <f>[1]要求書!H57</f>
        <v>冷凍ブロッコリー</v>
      </c>
      <c r="C58" s="15" t="str">
        <f>IF($I$1+1=A58,"以　下　余　白",[1]要求書!I57)</f>
        <v>規格表のとおり　Ｎ－１１１</v>
      </c>
      <c r="D58" s="10" t="str">
        <f>[1]要求書!J57</f>
        <v>kg</v>
      </c>
      <c r="E58" s="16">
        <f>[1]要求書!K57</f>
        <v>10</v>
      </c>
      <c r="F58" s="22"/>
      <c r="G58" s="22"/>
      <c r="H58" s="17"/>
      <c r="I58" s="21"/>
      <c r="J58" s="5"/>
      <c r="K58" s="5"/>
      <c r="L58" s="5"/>
      <c r="M58" s="6"/>
    </row>
    <row r="59" spans="1:13" s="19" customFormat="1" ht="30" customHeight="1" x14ac:dyDescent="0.2">
      <c r="A59" s="5">
        <v>57</v>
      </c>
      <c r="B59" s="14" t="str">
        <f>[1]要求書!H58</f>
        <v>冷凍中華野菜ミックス</v>
      </c>
      <c r="C59" s="15" t="str">
        <f>IF($I$1+1=A59,"以　下　余　白",[1]要求書!I58)</f>
        <v>規格表のとおり　Ｎ－１１２</v>
      </c>
      <c r="D59" s="10" t="str">
        <f>[1]要求書!J58</f>
        <v>kg</v>
      </c>
      <c r="E59" s="16">
        <f>[1]要求書!K58</f>
        <v>3</v>
      </c>
      <c r="F59" s="22"/>
      <c r="G59" s="22"/>
      <c r="H59" s="17"/>
      <c r="I59" s="21"/>
      <c r="J59" s="5"/>
      <c r="K59" s="5"/>
      <c r="L59" s="5"/>
      <c r="M59" s="6"/>
    </row>
    <row r="60" spans="1:13" s="19" customFormat="1" ht="30" customHeight="1" x14ac:dyDescent="0.2">
      <c r="A60" s="5">
        <v>58</v>
      </c>
      <c r="B60" s="14" t="str">
        <f>[1]要求書!H59</f>
        <v>冷凍小松菜</v>
      </c>
      <c r="C60" s="15" t="str">
        <f>IF($I$1+1=A60,"以　下　余　白",[1]要求書!I59)</f>
        <v>規格表のとおり　Ｎ－１３０</v>
      </c>
      <c r="D60" s="10" t="str">
        <f>[1]要求書!J59</f>
        <v>kg</v>
      </c>
      <c r="E60" s="16">
        <f>[1]要求書!K59</f>
        <v>4</v>
      </c>
      <c r="F60" s="22"/>
      <c r="G60" s="22"/>
      <c r="H60" s="17"/>
      <c r="I60" s="21"/>
      <c r="J60" s="5"/>
      <c r="K60" s="5"/>
      <c r="L60" s="5"/>
      <c r="M60" s="6"/>
    </row>
    <row r="61" spans="1:13" s="19" customFormat="1" ht="30" customHeight="1" x14ac:dyDescent="0.2">
      <c r="A61" s="5">
        <v>59</v>
      </c>
      <c r="B61" s="14" t="str">
        <f>[1]要求書!H60</f>
        <v>冷凍法蓮草</v>
      </c>
      <c r="C61" s="15" t="str">
        <f>IF($I$1+1=A61,"以　下　余　白",[1]要求書!I60)</f>
        <v>規格表のとおり　Ｎ－１１３</v>
      </c>
      <c r="D61" s="10" t="str">
        <f>[1]要求書!J60</f>
        <v>kg</v>
      </c>
      <c r="E61" s="16">
        <f>[1]要求書!K60</f>
        <v>19</v>
      </c>
      <c r="F61" s="22"/>
      <c r="G61" s="22"/>
      <c r="H61" s="17"/>
      <c r="I61" s="21"/>
      <c r="J61" s="5"/>
      <c r="K61" s="5"/>
      <c r="L61" s="5"/>
      <c r="M61" s="6"/>
    </row>
    <row r="62" spans="1:13" s="19" customFormat="1" ht="30" customHeight="1" x14ac:dyDescent="0.2">
      <c r="A62" s="5">
        <v>60</v>
      </c>
      <c r="B62" s="14" t="str">
        <f>[1]要求書!H61</f>
        <v>冷凍モロヘイヤ</v>
      </c>
      <c r="C62" s="15" t="str">
        <f>IF($I$1+1=A62,"以　下　余　白",[1]要求書!I61)</f>
        <v>規格表のとおり　Ｎ－１２８</v>
      </c>
      <c r="D62" s="10" t="str">
        <f>[1]要求書!J61</f>
        <v>kg</v>
      </c>
      <c r="E62" s="16">
        <f>[1]要求書!K61</f>
        <v>7</v>
      </c>
      <c r="F62" s="22"/>
      <c r="G62" s="22"/>
      <c r="H62" s="17"/>
      <c r="I62" s="21"/>
      <c r="J62" s="5"/>
      <c r="K62" s="5"/>
      <c r="L62" s="5"/>
      <c r="M62" s="6"/>
    </row>
    <row r="63" spans="1:13" s="19" customFormat="1" ht="30" customHeight="1" x14ac:dyDescent="0.2">
      <c r="A63" s="5">
        <v>61</v>
      </c>
      <c r="B63" s="14" t="str">
        <f>[1]要求書!H62</f>
        <v>冷凍さやいんげんカット</v>
      </c>
      <c r="C63" s="15" t="str">
        <f>IF($I$1+1=A63,"以　下　余　白",[1]要求書!I62)</f>
        <v>規格表のとおり　Ｎ－１１５</v>
      </c>
      <c r="D63" s="10" t="str">
        <f>[1]要求書!J62</f>
        <v>kg</v>
      </c>
      <c r="E63" s="16">
        <f>[1]要求書!K62</f>
        <v>3</v>
      </c>
      <c r="F63" s="22"/>
      <c r="G63" s="22"/>
      <c r="H63" s="17"/>
      <c r="I63" s="21"/>
      <c r="J63" s="5"/>
      <c r="K63" s="5"/>
      <c r="L63" s="5"/>
      <c r="M63" s="6"/>
    </row>
    <row r="64" spans="1:13" s="19" customFormat="1" ht="30" customHeight="1" x14ac:dyDescent="0.2">
      <c r="A64" s="5">
        <v>62</v>
      </c>
      <c r="B64" s="14" t="str">
        <f>[1]要求書!H63</f>
        <v>冷凍むき枝豆</v>
      </c>
      <c r="C64" s="15" t="str">
        <f>IF($I$1+1=A64,"以　下　余　白",[1]要求書!I63)</f>
        <v>規格表のとおり　Ｎ－１３３</v>
      </c>
      <c r="D64" s="10" t="str">
        <f>[1]要求書!J63</f>
        <v>kg</v>
      </c>
      <c r="E64" s="16">
        <f>[1]要求書!K63</f>
        <v>2</v>
      </c>
      <c r="F64" s="22"/>
      <c r="G64" s="22"/>
      <c r="H64" s="17"/>
      <c r="I64" s="21"/>
      <c r="J64" s="5"/>
      <c r="K64" s="5"/>
      <c r="L64" s="5"/>
      <c r="M64" s="6"/>
    </row>
    <row r="65" spans="1:13" s="19" customFormat="1" ht="30" customHeight="1" x14ac:dyDescent="0.2">
      <c r="A65" s="5">
        <v>63</v>
      </c>
      <c r="B65" s="14" t="str">
        <f>[1]要求書!H64</f>
        <v>ロールキャベツ</v>
      </c>
      <c r="C65" s="15" t="str">
        <f>IF($I$1+1=A65,"以　下　余　白",[1]要求書!I64)</f>
        <v>規格表のとおり　Ｎ－１０３　７０ｇ×１０個入</v>
      </c>
      <c r="D65" s="10" t="str">
        <f>[1]要求書!J64</f>
        <v>袋</v>
      </c>
      <c r="E65" s="16">
        <f>[1]要求書!K64</f>
        <v>5</v>
      </c>
      <c r="F65" s="22"/>
      <c r="G65" s="22"/>
      <c r="H65" s="17"/>
      <c r="I65" s="21"/>
      <c r="J65" s="5"/>
      <c r="K65" s="5"/>
      <c r="L65" s="5"/>
      <c r="M65" s="6"/>
    </row>
    <row r="66" spans="1:13" s="19" customFormat="1" ht="30" customHeight="1" x14ac:dyDescent="0.2">
      <c r="A66" s="5">
        <v>64</v>
      </c>
      <c r="B66" s="14" t="str">
        <f>[1]要求書!H65</f>
        <v>赤しそふりかけ</v>
      </c>
      <c r="C66" s="15" t="str">
        <f>IF($I$1+1=A66,"以　下　余　白",[1]要求書!I65)</f>
        <v>規格表のとおり　Ｇ－３３　ゆかり　２００ｇ</v>
      </c>
      <c r="D66" s="10" t="str">
        <f>[1]要求書!J65</f>
        <v>袋</v>
      </c>
      <c r="E66" s="16">
        <f>[1]要求書!K65</f>
        <v>1</v>
      </c>
      <c r="F66" s="22"/>
      <c r="G66" s="22"/>
      <c r="H66" s="17"/>
      <c r="I66" s="21"/>
      <c r="J66" s="5"/>
      <c r="K66" s="5"/>
      <c r="L66" s="5"/>
      <c r="M66" s="6"/>
    </row>
    <row r="67" spans="1:13" s="19" customFormat="1" ht="30" customHeight="1" x14ac:dyDescent="0.2">
      <c r="A67" s="5">
        <v>65</v>
      </c>
      <c r="B67" s="14" t="str">
        <f>[1]要求書!H66</f>
        <v>カーネルコーン</v>
      </c>
      <c r="C67" s="15" t="str">
        <f>IF($I$1+1=A67,"以　下　余　白",[1]要求書!I66)</f>
        <v>規格表のとおり　Ｎ－１２４</v>
      </c>
      <c r="D67" s="10" t="str">
        <f>[1]要求書!J66</f>
        <v>kg</v>
      </c>
      <c r="E67" s="16">
        <f>[1]要求書!K66</f>
        <v>7</v>
      </c>
      <c r="F67" s="22"/>
      <c r="G67" s="22"/>
      <c r="H67" s="17"/>
      <c r="I67" s="21"/>
      <c r="J67" s="5"/>
      <c r="K67" s="5"/>
      <c r="L67" s="5"/>
      <c r="M67" s="6"/>
    </row>
    <row r="68" spans="1:13" s="19" customFormat="1" ht="30" customHeight="1" x14ac:dyDescent="0.2">
      <c r="A68" s="5">
        <v>66</v>
      </c>
      <c r="B68" s="14" t="str">
        <f>[1]要求書!H67</f>
        <v>冷凍れんこん</v>
      </c>
      <c r="C68" s="15" t="str">
        <f>IF($I$1+1=A68,"以　下　余　白",[1]要求書!I67)</f>
        <v>規格表のとおり　Ｎ－１２５</v>
      </c>
      <c r="D68" s="10" t="str">
        <f>[1]要求書!J67</f>
        <v>kg</v>
      </c>
      <c r="E68" s="16">
        <f>[1]要求書!K67</f>
        <v>1.5</v>
      </c>
      <c r="F68" s="22"/>
      <c r="G68" s="22"/>
      <c r="H68" s="17"/>
      <c r="I68" s="21"/>
      <c r="J68" s="5"/>
      <c r="K68" s="5"/>
      <c r="L68" s="5"/>
      <c r="M68" s="6"/>
    </row>
    <row r="69" spans="1:13" s="24" customFormat="1" ht="30" customHeight="1" x14ac:dyDescent="0.2">
      <c r="A69" s="5">
        <v>67</v>
      </c>
      <c r="B69" s="14" t="str">
        <f>[1]要求書!H68</f>
        <v>れんこんスライス</v>
      </c>
      <c r="C69" s="15" t="str">
        <f>IF($I$1+1=A69,"以　下　余　白",[1]要求書!I68)</f>
        <v>規格表のとおり　Ｇ－５２</v>
      </c>
      <c r="D69" s="10" t="str">
        <f>[1]要求書!J68</f>
        <v>袋</v>
      </c>
      <c r="E69" s="16">
        <f>[1]要求書!K68</f>
        <v>4</v>
      </c>
      <c r="F69" s="22"/>
      <c r="G69" s="22"/>
      <c r="H69" s="17"/>
      <c r="I69" s="23"/>
      <c r="J69" s="5"/>
      <c r="K69" s="5"/>
      <c r="L69" s="5"/>
      <c r="M69" s="6"/>
    </row>
    <row r="70" spans="1:13" s="19" customFormat="1" ht="30" customHeight="1" x14ac:dyDescent="0.2">
      <c r="A70" s="5">
        <v>68</v>
      </c>
      <c r="B70" s="14" t="str">
        <f>[1]要求書!H69</f>
        <v>ぽん酢</v>
      </c>
      <c r="C70" s="15" t="str">
        <f>IF($I$1+1=A70,"以　下　余　白",[1]要求書!I69)</f>
        <v>規格表のとおり　Ｌ－１１　味ぽん　ミツカン　１．８Ｌ</v>
      </c>
      <c r="D70" s="10" t="str">
        <f>[1]要求書!J69</f>
        <v>本</v>
      </c>
      <c r="E70" s="16">
        <f>[1]要求書!K69</f>
        <v>1</v>
      </c>
      <c r="F70" s="22"/>
      <c r="G70" s="25"/>
      <c r="H70" s="17"/>
      <c r="I70" s="21"/>
      <c r="J70" s="5"/>
      <c r="K70" s="5"/>
      <c r="L70" s="5"/>
      <c r="M70" s="6"/>
    </row>
    <row r="71" spans="1:13" s="19" customFormat="1" ht="30" customHeight="1" x14ac:dyDescent="0.2">
      <c r="A71" s="5">
        <v>69</v>
      </c>
      <c r="B71" s="14" t="str">
        <f>[1]要求書!H70</f>
        <v>トマトピューレ</v>
      </c>
      <c r="C71" s="15" t="str">
        <f>IF($I$1+1=A71,"以　下　余　白",[1]要求書!I70)</f>
        <v>規格表のとおり　Ｌ－２４</v>
      </c>
      <c r="D71" s="10" t="str">
        <f>[1]要求書!J70</f>
        <v>袋</v>
      </c>
      <c r="E71" s="16">
        <f>[1]要求書!K70</f>
        <v>1</v>
      </c>
      <c r="F71" s="22"/>
      <c r="G71" s="22"/>
      <c r="H71" s="17"/>
      <c r="I71" s="21"/>
      <c r="J71" s="5"/>
      <c r="K71" s="5"/>
      <c r="L71" s="5"/>
      <c r="M71" s="6"/>
    </row>
    <row r="72" spans="1:13" s="19" customFormat="1" ht="30" customHeight="1" x14ac:dyDescent="0.2">
      <c r="A72" s="5">
        <v>70</v>
      </c>
      <c r="B72" s="14" t="str">
        <f>[1]要求書!H71</f>
        <v>和風玉葱ドレッシング</v>
      </c>
      <c r="C72" s="15" t="str">
        <f>IF($I$1+1=A72,"以　下　余　白",[1]要求書!I71)</f>
        <v>規格表のとおり　Ｌ－５０　１Ｌ</v>
      </c>
      <c r="D72" s="10" t="str">
        <f>[1]要求書!J71</f>
        <v>本</v>
      </c>
      <c r="E72" s="16">
        <f>[1]要求書!K71</f>
        <v>2</v>
      </c>
      <c r="F72" s="22"/>
      <c r="G72" s="22"/>
      <c r="H72" s="17"/>
      <c r="I72" s="21"/>
      <c r="J72" s="5"/>
      <c r="K72" s="5"/>
      <c r="L72" s="5"/>
      <c r="M72" s="6"/>
    </row>
    <row r="73" spans="1:13" s="19" customFormat="1" ht="30" customHeight="1" x14ac:dyDescent="0.2">
      <c r="A73" s="5">
        <v>71</v>
      </c>
      <c r="B73" s="14" t="str">
        <f>[1]要求書!H72</f>
        <v>焙煎胡麻ドレッシング</v>
      </c>
      <c r="C73" s="15" t="str">
        <f>IF($I$1+1=A73,"以　下　余　白",[1]要求書!I72)</f>
        <v>規格表のとおり　Ｌ－４７</v>
      </c>
      <c r="D73" s="10" t="str">
        <f>[1]要求書!J72</f>
        <v>本</v>
      </c>
      <c r="E73" s="16">
        <f>[1]要求書!K72</f>
        <v>1</v>
      </c>
      <c r="F73" s="22"/>
      <c r="G73" s="22"/>
      <c r="H73" s="17"/>
      <c r="I73" s="21"/>
      <c r="J73" s="5"/>
      <c r="K73" s="5"/>
      <c r="L73" s="5"/>
      <c r="M73" s="6"/>
    </row>
    <row r="74" spans="1:13" s="19" customFormat="1" ht="30" customHeight="1" x14ac:dyDescent="0.2">
      <c r="A74" s="5">
        <v>72</v>
      </c>
      <c r="B74" s="14" t="str">
        <f>[1]要求書!H73</f>
        <v>和風大根おろしドレッシング</v>
      </c>
      <c r="C74" s="15" t="str">
        <f>IF($I$1+1=A74,"以　下　余　白",[1]要求書!I73)</f>
        <v>規格表のとおり　Ｌ－４８</v>
      </c>
      <c r="D74" s="10" t="str">
        <f>[1]要求書!J73</f>
        <v>本</v>
      </c>
      <c r="E74" s="16">
        <f>[1]要求書!K73</f>
        <v>1</v>
      </c>
      <c r="F74" s="22"/>
      <c r="G74" s="22"/>
      <c r="H74" s="17"/>
      <c r="I74" s="21"/>
      <c r="J74" s="5"/>
      <c r="K74" s="5"/>
      <c r="L74" s="5"/>
      <c r="M74" s="6"/>
    </row>
    <row r="75" spans="1:13" s="19" customFormat="1" ht="30" customHeight="1" x14ac:dyDescent="0.2">
      <c r="A75" s="5">
        <v>73</v>
      </c>
      <c r="B75" s="14" t="str">
        <f>[1]要求書!H74</f>
        <v>フレンチドレッシング白</v>
      </c>
      <c r="C75" s="15" t="str">
        <f>IF($I$1+1=A75,"以　下　余　白",[1]要求書!I74)</f>
        <v>規格表のとおり　Ｌ－５３</v>
      </c>
      <c r="D75" s="10" t="str">
        <f>[1]要求書!J74</f>
        <v>本</v>
      </c>
      <c r="E75" s="16">
        <f>[1]要求書!K74</f>
        <v>1</v>
      </c>
      <c r="F75" s="22"/>
      <c r="G75" s="22"/>
      <c r="H75" s="17"/>
      <c r="I75" s="21"/>
      <c r="J75" s="5"/>
      <c r="K75" s="5"/>
      <c r="L75" s="5"/>
      <c r="M75" s="6"/>
    </row>
    <row r="76" spans="1:13" s="19" customFormat="1" ht="30" customHeight="1" x14ac:dyDescent="0.2">
      <c r="A76" s="5">
        <v>74</v>
      </c>
      <c r="B76" s="14" t="str">
        <f>[1]要求書!H75</f>
        <v>荒挽マスタード</v>
      </c>
      <c r="C76" s="15" t="str">
        <f>IF($I$1+1=A76,"以　下　余　白",[1]要求書!I75)</f>
        <v>規格表のとおり　Ｌ－５９　３２０ｇ</v>
      </c>
      <c r="D76" s="10" t="str">
        <f>[1]要求書!J75</f>
        <v>本</v>
      </c>
      <c r="E76" s="16">
        <f>[1]要求書!K75</f>
        <v>1</v>
      </c>
      <c r="F76" s="22"/>
      <c r="G76" s="22"/>
      <c r="H76" s="17"/>
      <c r="I76" s="21"/>
      <c r="J76" s="5"/>
      <c r="K76" s="5"/>
      <c r="L76" s="5"/>
      <c r="M76" s="6"/>
    </row>
    <row r="77" spans="1:13" s="19" customFormat="1" ht="30" customHeight="1" x14ac:dyDescent="0.2">
      <c r="A77" s="5">
        <v>75</v>
      </c>
      <c r="B77" s="14" t="str">
        <f>[1]要求書!H76</f>
        <v>カレールー湿潤</v>
      </c>
      <c r="C77" s="15" t="str">
        <f>IF($I$1+1=A77,"以　下　余　白",[1]要求書!I76)</f>
        <v>規格表のとおり　Ｌ－６８　マドラスカレー</v>
      </c>
      <c r="D77" s="10" t="str">
        <f>[1]要求書!J76</f>
        <v>kg</v>
      </c>
      <c r="E77" s="16">
        <f>[1]要求書!K76</f>
        <v>5</v>
      </c>
      <c r="F77" s="22"/>
      <c r="G77" s="22"/>
      <c r="H77" s="17"/>
      <c r="I77" s="21"/>
      <c r="J77" s="5"/>
      <c r="K77" s="5"/>
      <c r="L77" s="5"/>
      <c r="M77" s="6"/>
    </row>
    <row r="78" spans="1:13" s="19" customFormat="1" ht="30" customHeight="1" x14ac:dyDescent="0.2">
      <c r="A78" s="5">
        <v>76</v>
      </c>
      <c r="B78" s="14" t="str">
        <f>[1]要求書!H77</f>
        <v>山椒</v>
      </c>
      <c r="C78" s="15" t="str">
        <f>IF($I$1+1=A78,"以　下　余　白",[1]要求書!I77)</f>
        <v>規格表のとおり　Ｌ－６６　６５ｇ</v>
      </c>
      <c r="D78" s="10" t="str">
        <f>[1]要求書!J77</f>
        <v>個</v>
      </c>
      <c r="E78" s="16">
        <f>[1]要求書!K77</f>
        <v>1</v>
      </c>
      <c r="F78" s="22"/>
      <c r="G78" s="22"/>
      <c r="H78" s="17"/>
      <c r="I78" s="21"/>
      <c r="J78" s="5"/>
      <c r="K78" s="5"/>
      <c r="L78" s="5"/>
      <c r="M78" s="6"/>
    </row>
    <row r="79" spans="1:13" s="19" customFormat="1" ht="30" customHeight="1" x14ac:dyDescent="0.2">
      <c r="A79" s="5">
        <v>77</v>
      </c>
      <c r="B79" s="14" t="str">
        <f>[1]要求書!H78</f>
        <v>ガラムマサラ</v>
      </c>
      <c r="C79" s="15" t="str">
        <f>IF($I$1+1=A79,"以　下　余　白",[1]要求書!I78)</f>
        <v>規格表のとおり　Ｌ－６９　３５０ｇ</v>
      </c>
      <c r="D79" s="10" t="str">
        <f>[1]要求書!J78</f>
        <v>個</v>
      </c>
      <c r="E79" s="16">
        <f>[1]要求書!K78</f>
        <v>1</v>
      </c>
      <c r="F79" s="22"/>
      <c r="G79" s="22"/>
      <c r="H79" s="17"/>
      <c r="I79" s="21"/>
      <c r="J79" s="5"/>
      <c r="K79" s="5"/>
      <c r="L79" s="5"/>
      <c r="M79" s="6"/>
    </row>
    <row r="80" spans="1:13" s="19" customFormat="1" ht="30" customHeight="1" x14ac:dyDescent="0.2">
      <c r="A80" s="5">
        <v>78</v>
      </c>
      <c r="B80" s="14" t="str">
        <f>[1]要求書!H79</f>
        <v>パプリカパウダー</v>
      </c>
      <c r="C80" s="15" t="str">
        <f>IF($I$1+1=A80,"以　下　余　白",[1]要求書!I79)</f>
        <v>規格表のとおり　Ｌ－７５　９０ｇ缶</v>
      </c>
      <c r="D80" s="10" t="str">
        <f>[1]要求書!J79</f>
        <v>缶</v>
      </c>
      <c r="E80" s="16">
        <f>[1]要求書!K79</f>
        <v>1</v>
      </c>
      <c r="F80" s="22"/>
      <c r="G80" s="25"/>
      <c r="H80" s="17"/>
      <c r="I80" s="21"/>
      <c r="J80" s="5"/>
      <c r="K80" s="5"/>
      <c r="L80" s="5"/>
      <c r="M80" s="6"/>
    </row>
    <row r="81" spans="1:13" s="19" customFormat="1" ht="30" customHeight="1" x14ac:dyDescent="0.2">
      <c r="A81" s="5">
        <v>79</v>
      </c>
      <c r="B81" s="14" t="str">
        <f>[1]要求書!H80</f>
        <v>青椒肉絲ソース</v>
      </c>
      <c r="C81" s="15" t="str">
        <f>IF($I$1+1=A81,"以　下　余　白",[1]要求書!I80)</f>
        <v>規格表のとおり　Ｌ－８６　１Ｌ入</v>
      </c>
      <c r="D81" s="10" t="str">
        <f>[1]要求書!J80</f>
        <v>個</v>
      </c>
      <c r="E81" s="16">
        <f>[1]要求書!K80</f>
        <v>2</v>
      </c>
      <c r="F81" s="22"/>
      <c r="G81" s="22"/>
      <c r="H81" s="17"/>
      <c r="I81" s="21"/>
      <c r="J81" s="5"/>
      <c r="K81" s="5"/>
      <c r="L81" s="5"/>
      <c r="M81" s="6"/>
    </row>
    <row r="82" spans="1:13" s="19" customFormat="1" ht="30" customHeight="1" x14ac:dyDescent="0.2">
      <c r="A82" s="5">
        <v>80</v>
      </c>
      <c r="B82" s="14" t="str">
        <f>[1]要求書!H81</f>
        <v>丸鶏ガラスープ</v>
      </c>
      <c r="C82" s="15" t="str">
        <f>IF($I$1+1=A82,"以　下　余　白",[1]要求書!I81)</f>
        <v>規格表のとおり　Ｌ－２１</v>
      </c>
      <c r="D82" s="10" t="str">
        <f>[1]要求書!J81</f>
        <v>個</v>
      </c>
      <c r="E82" s="16">
        <f>[1]要求書!K81</f>
        <v>2</v>
      </c>
      <c r="F82" s="22"/>
      <c r="G82" s="22"/>
      <c r="H82" s="17"/>
      <c r="I82" s="21"/>
      <c r="J82" s="5"/>
      <c r="K82" s="5"/>
      <c r="L82" s="5"/>
      <c r="M82" s="6"/>
    </row>
    <row r="83" spans="1:13" s="19" customFormat="1" ht="30" customHeight="1" x14ac:dyDescent="0.2">
      <c r="A83" s="5">
        <v>81</v>
      </c>
      <c r="B83" s="14" t="str">
        <f>[1]要求書!H82</f>
        <v>棒々鶏ソース</v>
      </c>
      <c r="C83" s="15" t="str">
        <f>IF($I$1+1=A83,"以　下　余　白",[1]要求書!I82)</f>
        <v>規格表のとおり　Ｌ－１０３　１ｋｇ</v>
      </c>
      <c r="D83" s="10" t="str">
        <f>[1]要求書!J82</f>
        <v>kg</v>
      </c>
      <c r="E83" s="16">
        <f>[1]要求書!K82</f>
        <v>1</v>
      </c>
      <c r="F83" s="22"/>
      <c r="G83" s="22"/>
      <c r="H83" s="17"/>
      <c r="I83" s="21"/>
      <c r="J83" s="5"/>
      <c r="K83" s="5"/>
      <c r="L83" s="5"/>
      <c r="M83" s="6"/>
    </row>
    <row r="84" spans="1:13" s="19" customFormat="1" ht="30" customHeight="1" x14ac:dyDescent="0.2">
      <c r="A84" s="5">
        <v>82</v>
      </c>
      <c r="B84" s="14" t="str">
        <f>[1]要求書!H83</f>
        <v>サルサ</v>
      </c>
      <c r="C84" s="15" t="str">
        <f>IF($I$1+1=A84,"以　下　余　白",[1]要求書!I83)</f>
        <v>規格表のとおり　Ｌ－２８</v>
      </c>
      <c r="D84" s="10" t="str">
        <f>[1]要求書!J83</f>
        <v>kg</v>
      </c>
      <c r="E84" s="16">
        <f>[1]要求書!K83</f>
        <v>2</v>
      </c>
      <c r="F84" s="22"/>
      <c r="G84" s="22"/>
      <c r="H84" s="17"/>
      <c r="I84" s="21"/>
      <c r="J84" s="5"/>
      <c r="K84" s="5"/>
      <c r="L84" s="5"/>
      <c r="M84" s="6"/>
    </row>
    <row r="85" spans="1:13" s="19" customFormat="1" ht="30" customHeight="1" x14ac:dyDescent="0.2">
      <c r="A85" s="5">
        <v>83</v>
      </c>
      <c r="B85" s="14" t="str">
        <f>[1]要求書!H84</f>
        <v>ごぼうサラダ</v>
      </c>
      <c r="C85" s="15" t="str">
        <f>IF($I$1+1=A85,"以　下　余　白",[1]要求書!I84)</f>
        <v>規格表のとおり　Ｇ－２８</v>
      </c>
      <c r="D85" s="10" t="str">
        <f>[1]要求書!J84</f>
        <v>kg</v>
      </c>
      <c r="E85" s="16">
        <f>[1]要求書!K84</f>
        <v>2</v>
      </c>
      <c r="F85" s="22"/>
      <c r="G85" s="22"/>
      <c r="H85" s="17"/>
      <c r="I85" s="21"/>
      <c r="J85" s="5"/>
      <c r="K85" s="5"/>
      <c r="L85" s="5"/>
      <c r="M85" s="6"/>
    </row>
    <row r="86" spans="1:13" s="19" customFormat="1" ht="30" customHeight="1" x14ac:dyDescent="0.2">
      <c r="A86" s="5">
        <v>84</v>
      </c>
      <c r="B86" s="14" t="str">
        <f>[1]要求書!H85</f>
        <v>スパゲティサラダ</v>
      </c>
      <c r="C86" s="15" t="str">
        <f>IF($I$1+1=A86,"以　下　余　白",[1]要求書!I85)</f>
        <v>規格表のとおり　Ａ－８８</v>
      </c>
      <c r="D86" s="10" t="str">
        <f>[1]要求書!J85</f>
        <v>kg</v>
      </c>
      <c r="E86" s="16">
        <f>[1]要求書!K85</f>
        <v>2</v>
      </c>
      <c r="F86" s="22"/>
      <c r="G86" s="22"/>
      <c r="H86" s="17"/>
      <c r="I86" s="21"/>
      <c r="J86" s="5"/>
      <c r="K86" s="5"/>
      <c r="L86" s="5"/>
      <c r="M86" s="6"/>
    </row>
    <row r="87" spans="1:13" s="19" customFormat="1" ht="30" customHeight="1" x14ac:dyDescent="0.2">
      <c r="A87" s="5">
        <v>85</v>
      </c>
      <c r="B87" s="14" t="str">
        <f>[1]要求書!H86</f>
        <v>マカロニサラダ</v>
      </c>
      <c r="C87" s="15" t="str">
        <f>IF($I$1+1=A87,"以　下　余　白",[1]要求書!I86)</f>
        <v>規格表のとおり　Ａ－８９</v>
      </c>
      <c r="D87" s="10" t="str">
        <f>[1]要求書!J86</f>
        <v>kg</v>
      </c>
      <c r="E87" s="16">
        <f>[1]要求書!K86</f>
        <v>4</v>
      </c>
      <c r="F87" s="22"/>
      <c r="G87" s="22"/>
      <c r="H87" s="17"/>
      <c r="I87" s="21"/>
      <c r="J87" s="5"/>
      <c r="K87" s="5"/>
      <c r="L87" s="5"/>
      <c r="M87" s="6"/>
    </row>
    <row r="88" spans="1:13" s="19" customFormat="1" ht="30" customHeight="1" x14ac:dyDescent="0.2">
      <c r="A88" s="5">
        <v>86</v>
      </c>
      <c r="B88" s="14" t="str">
        <f>[1]要求書!H87</f>
        <v>ポテトサラダ</v>
      </c>
      <c r="C88" s="15" t="str">
        <f>IF($I$1+1=A88,"以　下　余　白",[1]要求書!I87)</f>
        <v>規格表のとおり　Ｂ－１４</v>
      </c>
      <c r="D88" s="10" t="str">
        <f>[1]要求書!J87</f>
        <v>kg</v>
      </c>
      <c r="E88" s="16">
        <f>[1]要求書!K87</f>
        <v>3</v>
      </c>
      <c r="F88" s="22"/>
      <c r="G88" s="22"/>
      <c r="H88" s="17"/>
      <c r="I88" s="21"/>
      <c r="J88" s="5"/>
      <c r="K88" s="5"/>
      <c r="L88" s="5"/>
      <c r="M88" s="6"/>
    </row>
    <row r="89" spans="1:13" s="19" customFormat="1" ht="30" customHeight="1" x14ac:dyDescent="0.2">
      <c r="A89" s="5">
        <v>87</v>
      </c>
      <c r="B89" s="14" t="str">
        <f>[1]要求書!H88</f>
        <v>ジャーマンポテト</v>
      </c>
      <c r="C89" s="15" t="str">
        <f>IF($I$1+1=A89,"以　下　余　白",[1]要求書!I88)</f>
        <v>規格表のとおり　Ｎ－１８５</v>
      </c>
      <c r="D89" s="10" t="str">
        <f>[1]要求書!J88</f>
        <v>kg</v>
      </c>
      <c r="E89" s="16">
        <f>[1]要求書!K88</f>
        <v>3</v>
      </c>
      <c r="F89" s="22"/>
      <c r="G89" s="22"/>
      <c r="H89" s="17"/>
      <c r="I89" s="21"/>
      <c r="J89" s="5"/>
      <c r="K89" s="5"/>
      <c r="L89" s="5"/>
      <c r="M89" s="6"/>
    </row>
    <row r="90" spans="1:13" s="19" customFormat="1" ht="30" customHeight="1" x14ac:dyDescent="0.2">
      <c r="A90" s="5">
        <v>88</v>
      </c>
      <c r="B90" s="14" t="str">
        <f>[1]要求書!H89</f>
        <v>冷凍エビピラフ</v>
      </c>
      <c r="C90" s="15" t="str">
        <f>IF($I$1+1=A90,"以　下　余　白",[1]要求書!I89)</f>
        <v>規格表のとおり　Ｎ－２　１ｋｇ</v>
      </c>
      <c r="D90" s="10" t="str">
        <f>[1]要求書!J89</f>
        <v>kg</v>
      </c>
      <c r="E90" s="16">
        <f>[1]要求書!K89</f>
        <v>13</v>
      </c>
      <c r="F90" s="22"/>
      <c r="G90" s="22"/>
      <c r="H90" s="17"/>
      <c r="I90" s="21"/>
      <c r="J90" s="5"/>
      <c r="K90" s="5"/>
      <c r="L90" s="5"/>
      <c r="M90" s="6"/>
    </row>
    <row r="91" spans="1:13" s="19" customFormat="1" ht="30" customHeight="1" x14ac:dyDescent="0.2">
      <c r="A91" s="5">
        <v>89</v>
      </c>
      <c r="B91" s="14" t="str">
        <f>[1]要求書!H90</f>
        <v>パスタソースボンゴレビアンコ</v>
      </c>
      <c r="C91" s="15" t="str">
        <f>IF($I$1+1=A91,"以　下　余　白",[1]要求書!I90)</f>
        <v>規格表のとおり　Ｎ－１９３　１６０ｇ×３０食入</v>
      </c>
      <c r="D91" s="10" t="str">
        <f>[1]要求書!J90</f>
        <v>箱</v>
      </c>
      <c r="E91" s="16">
        <f>[1]要求書!K90</f>
        <v>1</v>
      </c>
      <c r="F91" s="22"/>
      <c r="G91" s="22"/>
      <c r="H91" s="17"/>
      <c r="I91" s="21"/>
      <c r="J91" s="5"/>
      <c r="K91" s="5"/>
      <c r="L91" s="5"/>
      <c r="M91" s="6"/>
    </row>
    <row r="92" spans="1:13" s="19" customFormat="1" ht="30" customHeight="1" x14ac:dyDescent="0.2">
      <c r="A92" s="5">
        <v>90</v>
      </c>
      <c r="B92" s="14" t="str">
        <f>[1]要求書!H91</f>
        <v>パスタソース和風明太子</v>
      </c>
      <c r="C92" s="15" t="str">
        <f>IF($I$1+1=A92,"以　下　余　白",[1]要求書!I91)</f>
        <v>規格表のとおり　Ｎ－１９６　７０ｇ×３０食入</v>
      </c>
      <c r="D92" s="10" t="str">
        <f>[1]要求書!J91</f>
        <v>箱</v>
      </c>
      <c r="E92" s="16">
        <f>[1]要求書!K91</f>
        <v>1</v>
      </c>
      <c r="F92" s="22"/>
      <c r="G92" s="22"/>
      <c r="H92" s="17"/>
      <c r="I92" s="21"/>
      <c r="J92" s="5"/>
      <c r="K92" s="5"/>
      <c r="L92" s="5"/>
      <c r="M92" s="6"/>
    </row>
    <row r="93" spans="1:13" s="19" customFormat="1" ht="30" customHeight="1" x14ac:dyDescent="0.2">
      <c r="A93" s="5">
        <v>91</v>
      </c>
      <c r="B93" s="14" t="str">
        <f>[1]要求書!H92</f>
        <v>パスタソースボロネーゼ</v>
      </c>
      <c r="C93" s="15" t="str">
        <f>IF($I$1+1=A93,"以　下　余　白",[1]要求書!I92)</f>
        <v>規格表のとおり　Ｎ－１９７　１６０ｇ×３０食入</v>
      </c>
      <c r="D93" s="10" t="str">
        <f>[1]要求書!J92</f>
        <v>箱</v>
      </c>
      <c r="E93" s="16">
        <f>[1]要求書!K92</f>
        <v>1</v>
      </c>
      <c r="F93" s="22"/>
      <c r="G93" s="22"/>
      <c r="H93" s="17"/>
      <c r="I93" s="21"/>
      <c r="J93" s="5"/>
      <c r="K93" s="5"/>
      <c r="L93" s="5"/>
      <c r="M93" s="6"/>
    </row>
    <row r="94" spans="1:13" s="19" customFormat="1" ht="30" customHeight="1" x14ac:dyDescent="0.2">
      <c r="A94" s="5">
        <v>92</v>
      </c>
      <c r="B94" s="14" t="str">
        <f>[1]要求書!H93</f>
        <v>真鱈西京漬（北海道産）</v>
      </c>
      <c r="C94" s="15" t="str">
        <f>IF($I$1+1=A94,"以　下　余　白",[1]要求書!I93)</f>
        <v>１００ｇ程度×５枚入</v>
      </c>
      <c r="D94" s="10" t="str">
        <f>[1]要求書!J93</f>
        <v>袋</v>
      </c>
      <c r="E94" s="16">
        <f>[1]要求書!K93</f>
        <v>10</v>
      </c>
      <c r="F94" s="22"/>
      <c r="G94" s="22"/>
      <c r="H94" s="17"/>
      <c r="I94" s="21"/>
      <c r="J94" s="5"/>
      <c r="K94" s="5"/>
      <c r="L94" s="5"/>
      <c r="M94" s="6"/>
    </row>
    <row r="95" spans="1:13" s="19" customFormat="1" ht="30" customHeight="1" x14ac:dyDescent="0.2">
      <c r="A95" s="5">
        <v>93</v>
      </c>
      <c r="B95" s="14" t="str">
        <f>[1]要求書!H94</f>
        <v>鯖フィレ</v>
      </c>
      <c r="C95" s="15" t="str">
        <f>IF($I$1+1=A95,"以　下　余　白",[1]要求書!I94)</f>
        <v>規格表のとおり　Ｄ－３７　１切　１４０ｇ程度</v>
      </c>
      <c r="D95" s="10" t="str">
        <f>[1]要求書!J94</f>
        <v>kg</v>
      </c>
      <c r="E95" s="16">
        <f>[1]要求書!K94</f>
        <v>5</v>
      </c>
      <c r="F95" s="22"/>
      <c r="G95" s="22"/>
      <c r="H95" s="17"/>
      <c r="I95" s="21"/>
      <c r="J95" s="5"/>
      <c r="K95" s="5"/>
      <c r="L95" s="5"/>
      <c r="M95" s="6"/>
    </row>
    <row r="96" spans="1:13" s="19" customFormat="1" ht="30" customHeight="1" x14ac:dyDescent="0.2">
      <c r="A96" s="5">
        <v>94</v>
      </c>
      <c r="B96" s="14" t="str">
        <f>[1]要求書!H95</f>
        <v>赤魚粕漬</v>
      </c>
      <c r="C96" s="15" t="str">
        <f>IF($I$1+1=A96,"以　下　余　白",[1]要求書!I95)</f>
        <v>規格表のとおり　Ｄ－４　１２０ｇ程度</v>
      </c>
      <c r="D96" s="10" t="str">
        <f>[1]要求書!J95</f>
        <v>kg</v>
      </c>
      <c r="E96" s="16">
        <f>[1]要求書!K95</f>
        <v>5</v>
      </c>
      <c r="F96" s="22"/>
      <c r="G96" s="22"/>
      <c r="H96" s="17"/>
      <c r="I96" s="21"/>
      <c r="J96" s="5"/>
      <c r="K96" s="5"/>
      <c r="L96" s="5"/>
      <c r="M96" s="6"/>
    </row>
    <row r="97" spans="1:13" s="19" customFormat="1" ht="30" customHeight="1" x14ac:dyDescent="0.2">
      <c r="A97" s="5">
        <v>95</v>
      </c>
      <c r="B97" s="14" t="str">
        <f>[1]要求書!H96</f>
        <v>冷凍紫いか</v>
      </c>
      <c r="C97" s="15" t="str">
        <f>IF($I$1+1=A97,"以　下　余　白",[1]要求書!I96)</f>
        <v>規格表のとおり　Ｄ－１１７</v>
      </c>
      <c r="D97" s="10" t="str">
        <f>[1]要求書!J96</f>
        <v>kg</v>
      </c>
      <c r="E97" s="16">
        <f>[1]要求書!K96</f>
        <v>1</v>
      </c>
      <c r="F97" s="22"/>
      <c r="G97" s="22"/>
      <c r="H97" s="17"/>
      <c r="I97" s="21"/>
      <c r="J97" s="5"/>
      <c r="K97" s="5"/>
      <c r="L97" s="5"/>
      <c r="M97" s="6"/>
    </row>
    <row r="98" spans="1:13" s="19" customFormat="1" ht="30" customHeight="1" x14ac:dyDescent="0.2">
      <c r="A98" s="5">
        <v>96</v>
      </c>
      <c r="B98" s="14" t="str">
        <f>[1]要求書!H97</f>
        <v>白す干し</v>
      </c>
      <c r="C98" s="15" t="str">
        <f>IF($I$1+1=A98,"以　下　余　白",[1]要求書!I97)</f>
        <v>規格表のとおり　Ｄ－１３９</v>
      </c>
      <c r="D98" s="10" t="str">
        <f>[1]要求書!J97</f>
        <v>kg</v>
      </c>
      <c r="E98" s="16">
        <f>[1]要求書!K97</f>
        <v>0.1</v>
      </c>
      <c r="F98" s="22"/>
      <c r="G98" s="22"/>
      <c r="H98" s="17"/>
      <c r="I98" s="21"/>
      <c r="J98" s="5"/>
      <c r="K98" s="5"/>
      <c r="L98" s="5"/>
      <c r="M98" s="6"/>
    </row>
    <row r="99" spans="1:13" s="19" customFormat="1" ht="30" customHeight="1" x14ac:dyDescent="0.2">
      <c r="A99" s="5">
        <v>97</v>
      </c>
      <c r="B99" s="14" t="str">
        <f>[1]要求書!H98</f>
        <v>馬鈴薯</v>
      </c>
      <c r="C99" s="15" t="str">
        <f>IF($I$1+1=A99,"以　下　余　白",[1]要求書!I98)</f>
        <v>規格表のとおり　Ｂ－１　男爵又はきたあかり</v>
      </c>
      <c r="D99" s="10" t="str">
        <f>[1]要求書!J98</f>
        <v>kg</v>
      </c>
      <c r="E99" s="16">
        <f>[1]要求書!K98</f>
        <v>40</v>
      </c>
      <c r="F99" s="22"/>
      <c r="G99" s="22"/>
      <c r="H99" s="17"/>
      <c r="I99" s="21"/>
      <c r="J99" s="5"/>
      <c r="K99" s="5"/>
      <c r="L99" s="5"/>
      <c r="M99" s="6"/>
    </row>
    <row r="100" spans="1:13" s="19" customFormat="1" ht="30" customHeight="1" x14ac:dyDescent="0.2">
      <c r="A100" s="5">
        <v>98</v>
      </c>
      <c r="B100" s="14" t="str">
        <f>[1]要求書!H99</f>
        <v>こんにゃく</v>
      </c>
      <c r="C100" s="15" t="str">
        <f>IF($I$1+1=A100,"以　下　余　白",[1]要求書!I99)</f>
        <v>規格表のとおり　Ｂ－９</v>
      </c>
      <c r="D100" s="10" t="str">
        <f>[1]要求書!J99</f>
        <v>個</v>
      </c>
      <c r="E100" s="16">
        <f>[1]要求書!K99</f>
        <v>11</v>
      </c>
      <c r="F100" s="22"/>
      <c r="G100" s="22"/>
      <c r="H100" s="17"/>
      <c r="I100" s="21"/>
      <c r="J100" s="5"/>
      <c r="K100" s="5"/>
      <c r="L100" s="5"/>
      <c r="M100" s="6"/>
    </row>
    <row r="101" spans="1:13" s="19" customFormat="1" ht="30" customHeight="1" x14ac:dyDescent="0.2">
      <c r="A101" s="5">
        <v>99</v>
      </c>
      <c r="B101" s="14" t="str">
        <f>[1]要求書!H100</f>
        <v>つきこんにゃく</v>
      </c>
      <c r="C101" s="15" t="str">
        <f>IF($I$1+1=A101,"以　下　余　白",[1]要求書!I100)</f>
        <v>規格表のとおり　Ｂ－１０</v>
      </c>
      <c r="D101" s="10" t="str">
        <f>[1]要求書!J100</f>
        <v>kg</v>
      </c>
      <c r="E101" s="16">
        <f>[1]要求書!K100</f>
        <v>9.5</v>
      </c>
      <c r="F101" s="22"/>
      <c r="G101" s="22"/>
      <c r="H101" s="17"/>
      <c r="I101" s="21"/>
      <c r="J101" s="5"/>
      <c r="K101" s="5"/>
      <c r="L101" s="5"/>
      <c r="M101" s="6"/>
    </row>
    <row r="102" spans="1:13" s="19" customFormat="1" ht="30" customHeight="1" x14ac:dyDescent="0.2">
      <c r="A102" s="5">
        <v>100</v>
      </c>
      <c r="B102" s="14" t="str">
        <f>[1]要求書!H101</f>
        <v>白滝</v>
      </c>
      <c r="C102" s="15" t="str">
        <f>IF($I$1+1=A102,"以　下　余　白",[1]要求書!I101)</f>
        <v>規格表のとおり　Ｂ－１２</v>
      </c>
      <c r="D102" s="10" t="str">
        <f>[1]要求書!J101</f>
        <v>kg</v>
      </c>
      <c r="E102" s="16">
        <f>[1]要求書!K101</f>
        <v>4</v>
      </c>
      <c r="F102" s="22"/>
      <c r="G102" s="22"/>
      <c r="H102" s="17"/>
      <c r="I102" s="21"/>
      <c r="J102" s="5"/>
      <c r="K102" s="5"/>
      <c r="L102" s="5"/>
      <c r="M102" s="6"/>
    </row>
    <row r="103" spans="1:13" s="19" customFormat="1" ht="30" customHeight="1" x14ac:dyDescent="0.2">
      <c r="A103" s="5">
        <v>101</v>
      </c>
      <c r="B103" s="14" t="str">
        <f>[1]要求書!H102</f>
        <v>甘藷</v>
      </c>
      <c r="C103" s="15" t="str">
        <f>IF($I$1+1=A103,"以　下　余　白",[1]要求書!I102)</f>
        <v>規格表のとおり　Ｂ－２</v>
      </c>
      <c r="D103" s="10" t="str">
        <f>[1]要求書!J102</f>
        <v>kg</v>
      </c>
      <c r="E103" s="16">
        <f>[1]要求書!K102</f>
        <v>11</v>
      </c>
      <c r="F103" s="22"/>
      <c r="G103" s="22"/>
      <c r="H103" s="17"/>
      <c r="I103" s="21"/>
      <c r="J103" s="5"/>
      <c r="K103" s="5"/>
      <c r="L103" s="5"/>
      <c r="M103" s="6"/>
    </row>
    <row r="104" spans="1:13" s="19" customFormat="1" ht="30" customHeight="1" x14ac:dyDescent="0.2">
      <c r="A104" s="5">
        <v>102</v>
      </c>
      <c r="B104" s="14" t="str">
        <f>[1]要求書!H103</f>
        <v>長芋</v>
      </c>
      <c r="C104" s="15" t="str">
        <f>IF($I$1+1=A104,"以　下　余　白",[1]要求書!I103)</f>
        <v>規格表のとおり　Ｂ－３</v>
      </c>
      <c r="D104" s="10" t="str">
        <f>[1]要求書!J103</f>
        <v>kg</v>
      </c>
      <c r="E104" s="16">
        <f>[1]要求書!K103</f>
        <v>2</v>
      </c>
      <c r="F104" s="22"/>
      <c r="G104" s="22"/>
      <c r="H104" s="17"/>
      <c r="I104" s="21"/>
      <c r="J104" s="5"/>
      <c r="K104" s="5"/>
      <c r="L104" s="5"/>
      <c r="M104" s="6"/>
    </row>
    <row r="105" spans="1:13" s="19" customFormat="1" ht="30" customHeight="1" x14ac:dyDescent="0.2">
      <c r="A105" s="5">
        <v>103</v>
      </c>
      <c r="B105" s="14" t="str">
        <f>[1]要求書!H104</f>
        <v>豆腐（木綿）</v>
      </c>
      <c r="C105" s="15" t="str">
        <f>IF($I$1+1=A105,"以　下　余　白",[1]要求書!I104)</f>
        <v>規格表のとおり　Ｃ－２</v>
      </c>
      <c r="D105" s="10" t="str">
        <f>[1]要求書!J104</f>
        <v>個</v>
      </c>
      <c r="E105" s="16">
        <f>[1]要求書!K104</f>
        <v>65</v>
      </c>
      <c r="F105" s="22"/>
      <c r="G105" s="22"/>
      <c r="H105" s="17"/>
      <c r="I105" s="21"/>
      <c r="J105" s="5"/>
      <c r="K105" s="5"/>
      <c r="L105" s="5"/>
      <c r="M105" s="6"/>
    </row>
    <row r="106" spans="1:13" s="24" customFormat="1" ht="30" customHeight="1" x14ac:dyDescent="0.2">
      <c r="A106" s="5">
        <v>104</v>
      </c>
      <c r="B106" s="14" t="str">
        <f>[1]要求書!H105</f>
        <v>絞り豆腐</v>
      </c>
      <c r="C106" s="15" t="str">
        <f>IF($I$1+1=A106,"以　下　余　白",[1]要求書!I105)</f>
        <v>規格表のとおり　Ｃ－５</v>
      </c>
      <c r="D106" s="10" t="str">
        <f>[1]要求書!J105</f>
        <v>kg</v>
      </c>
      <c r="E106" s="16">
        <f>[1]要求書!K105</f>
        <v>7</v>
      </c>
      <c r="F106" s="22"/>
      <c r="G106" s="22"/>
      <c r="H106" s="17"/>
      <c r="I106" s="23"/>
      <c r="J106" s="5"/>
      <c r="K106" s="5"/>
      <c r="L106" s="5"/>
      <c r="M106" s="6"/>
    </row>
    <row r="107" spans="1:13" s="19" customFormat="1" ht="30" customHeight="1" x14ac:dyDescent="0.2">
      <c r="A107" s="5">
        <v>105</v>
      </c>
      <c r="B107" s="14" t="str">
        <f>[1]要求書!H106</f>
        <v>焼き豆腐</v>
      </c>
      <c r="C107" s="15" t="str">
        <f>IF($I$1+1=A107,"以　下　余　白",[1]要求書!I106)</f>
        <v>規格表のとおり　Ｃ－４</v>
      </c>
      <c r="D107" s="10" t="str">
        <f>[1]要求書!J106</f>
        <v>kg</v>
      </c>
      <c r="E107" s="16">
        <f>[1]要求書!K106</f>
        <v>3</v>
      </c>
      <c r="F107" s="22"/>
      <c r="G107" s="22"/>
      <c r="H107" s="17"/>
      <c r="I107" s="21"/>
      <c r="J107" s="5"/>
      <c r="K107" s="5"/>
      <c r="L107" s="5"/>
      <c r="M107" s="6"/>
    </row>
    <row r="108" spans="1:13" s="19" customFormat="1" ht="30" customHeight="1" x14ac:dyDescent="0.2">
      <c r="A108" s="5">
        <v>106</v>
      </c>
      <c r="B108" s="14" t="str">
        <f>[1]要求書!H107</f>
        <v>厚揚</v>
      </c>
      <c r="C108" s="15" t="str">
        <f>IF($I$1+1=A108,"以　下　余　白",[1]要求書!I107)</f>
        <v>規格表のとおり　Ｃ－９</v>
      </c>
      <c r="D108" s="10" t="str">
        <f>[1]要求書!J107</f>
        <v>kg</v>
      </c>
      <c r="E108" s="16">
        <f>[1]要求書!K107</f>
        <v>16.5</v>
      </c>
      <c r="F108" s="22"/>
      <c r="G108" s="22"/>
      <c r="H108" s="17"/>
      <c r="I108" s="21"/>
      <c r="J108" s="5"/>
      <c r="K108" s="5"/>
      <c r="L108" s="5"/>
      <c r="M108" s="6"/>
    </row>
    <row r="109" spans="1:13" s="19" customFormat="1" ht="30" customHeight="1" x14ac:dyDescent="0.2">
      <c r="A109" s="5">
        <v>107</v>
      </c>
      <c r="B109" s="14" t="str">
        <f>[1]要求書!H108</f>
        <v>油揚</v>
      </c>
      <c r="C109" s="15" t="str">
        <f>IF($I$1+1=A109,"以　下　余　白",[1]要求書!I108)</f>
        <v>規格表のとおり　Ｃ－７</v>
      </c>
      <c r="D109" s="10" t="str">
        <f>[1]要求書!J108</f>
        <v>kg</v>
      </c>
      <c r="E109" s="16">
        <f>[1]要求書!K108</f>
        <v>6.1</v>
      </c>
      <c r="F109" s="22"/>
      <c r="G109" s="22"/>
      <c r="H109" s="17"/>
      <c r="I109" s="21"/>
      <c r="J109" s="5"/>
      <c r="K109" s="5"/>
      <c r="L109" s="5"/>
      <c r="M109" s="6"/>
    </row>
    <row r="110" spans="1:13" s="19" customFormat="1" ht="30" customHeight="1" x14ac:dyDescent="0.2">
      <c r="A110" s="5">
        <v>108</v>
      </c>
      <c r="B110" s="14" t="str">
        <f>[1]要求書!H109</f>
        <v>南瓜</v>
      </c>
      <c r="C110" s="15" t="str">
        <f>IF($I$1+1=A110,"以　下　余　白",[1]要求書!I109)</f>
        <v>規格表のとおり　Ｇ－２</v>
      </c>
      <c r="D110" s="10" t="str">
        <f>[1]要求書!J109</f>
        <v>kg</v>
      </c>
      <c r="E110" s="16">
        <f>[1]要求書!K109</f>
        <v>14</v>
      </c>
      <c r="F110" s="22"/>
      <c r="G110" s="22"/>
      <c r="H110" s="17"/>
      <c r="I110" s="21"/>
      <c r="J110" s="5"/>
      <c r="K110" s="5"/>
      <c r="L110" s="5"/>
      <c r="M110" s="6"/>
    </row>
    <row r="111" spans="1:13" s="19" customFormat="1" ht="30" customHeight="1" x14ac:dyDescent="0.2">
      <c r="A111" s="5">
        <v>109</v>
      </c>
      <c r="B111" s="14" t="str">
        <f>[1]要求書!H110</f>
        <v>かいわれ菜</v>
      </c>
      <c r="C111" s="15" t="str">
        <f>IF($I$1+1=A111,"以　下　余　白",[1]要求書!I110)</f>
        <v>規格表のとおり　Ｇ－１６</v>
      </c>
      <c r="D111" s="10" t="str">
        <f>[1]要求書!J110</f>
        <v>個</v>
      </c>
      <c r="E111" s="16">
        <f>[1]要求書!K110</f>
        <v>46</v>
      </c>
      <c r="F111" s="22"/>
      <c r="G111" s="22"/>
      <c r="H111" s="17"/>
      <c r="I111" s="21"/>
      <c r="J111" s="5"/>
      <c r="K111" s="5"/>
      <c r="L111" s="5"/>
      <c r="M111" s="6"/>
    </row>
    <row r="112" spans="1:13" s="19" customFormat="1" ht="30" customHeight="1" x14ac:dyDescent="0.2">
      <c r="A112" s="5">
        <v>110</v>
      </c>
      <c r="B112" s="14" t="str">
        <f>[1]要求書!H111</f>
        <v>にら</v>
      </c>
      <c r="C112" s="15" t="str">
        <f>IF($I$1+1=A112,"以　下　余　白",[1]要求書!I111)</f>
        <v>規格表のとおり　Ｇ－９</v>
      </c>
      <c r="D112" s="10" t="str">
        <f>[1]要求書!J111</f>
        <v>kg</v>
      </c>
      <c r="E112" s="16">
        <f>[1]要求書!K111</f>
        <v>2.2999999999999998</v>
      </c>
      <c r="F112" s="22"/>
      <c r="G112" s="22"/>
      <c r="H112" s="17"/>
      <c r="I112" s="21"/>
      <c r="J112" s="5"/>
      <c r="K112" s="5"/>
      <c r="L112" s="5"/>
      <c r="M112" s="6"/>
    </row>
    <row r="113" spans="1:13" s="19" customFormat="1" ht="30" customHeight="1" x14ac:dyDescent="0.2">
      <c r="A113" s="5">
        <v>111</v>
      </c>
      <c r="B113" s="14" t="str">
        <f>[1]要求書!H112</f>
        <v>人参</v>
      </c>
      <c r="C113" s="15" t="str">
        <f>IF($I$1+1=A113,"以　下　余　白",[1]要求書!I112)</f>
        <v>規格表のとおり　Ｇ－１０</v>
      </c>
      <c r="D113" s="10" t="str">
        <f>[1]要求書!J112</f>
        <v>kg</v>
      </c>
      <c r="E113" s="16">
        <f>[1]要求書!K112</f>
        <v>60.9</v>
      </c>
      <c r="F113" s="22"/>
      <c r="G113" s="22"/>
      <c r="H113" s="17"/>
      <c r="I113" s="21"/>
      <c r="J113" s="5"/>
      <c r="K113" s="5"/>
      <c r="L113" s="5"/>
      <c r="M113" s="6"/>
    </row>
    <row r="114" spans="1:13" s="19" customFormat="1" ht="30" customHeight="1" x14ac:dyDescent="0.2">
      <c r="A114" s="5">
        <v>112</v>
      </c>
      <c r="B114" s="14" t="str">
        <f>[1]要求書!H113</f>
        <v>万能葱</v>
      </c>
      <c r="C114" s="15" t="str">
        <f>IF($I$1+1=A114,"以　下　余　白",[1]要求書!I113)</f>
        <v>規格表のとおり　Ｇ－４５</v>
      </c>
      <c r="D114" s="10" t="str">
        <f>[1]要求書!J113</f>
        <v>kg</v>
      </c>
      <c r="E114" s="16">
        <f>[1]要求書!K113</f>
        <v>1.1000000000000001</v>
      </c>
      <c r="F114" s="22"/>
      <c r="G114" s="22"/>
      <c r="H114" s="17"/>
      <c r="I114" s="21"/>
      <c r="J114" s="5"/>
      <c r="K114" s="5"/>
      <c r="L114" s="5"/>
      <c r="M114" s="6"/>
    </row>
    <row r="115" spans="1:13" s="19" customFormat="1" ht="30" customHeight="1" x14ac:dyDescent="0.2">
      <c r="A115" s="5">
        <v>113</v>
      </c>
      <c r="B115" s="14" t="str">
        <f>[1]要求書!H114</f>
        <v>長葱</v>
      </c>
      <c r="C115" s="15" t="str">
        <f>IF($I$1+1=A115,"以　下　余　白",[1]要求書!I114)</f>
        <v>規格表のとおり　Ｇ－４４</v>
      </c>
      <c r="D115" s="10" t="str">
        <f>[1]要求書!J114</f>
        <v>kg</v>
      </c>
      <c r="E115" s="16">
        <f>[1]要求書!K114</f>
        <v>31.7</v>
      </c>
      <c r="F115" s="22"/>
      <c r="G115" s="22"/>
      <c r="H115" s="17"/>
      <c r="I115" s="21"/>
      <c r="J115" s="5"/>
      <c r="K115" s="5"/>
      <c r="L115" s="5"/>
      <c r="M115" s="6"/>
    </row>
    <row r="116" spans="1:13" s="19" customFormat="1" ht="30" customHeight="1" x14ac:dyDescent="0.2">
      <c r="A116" s="5">
        <v>114</v>
      </c>
      <c r="B116" s="14" t="str">
        <f>[1]要求書!H115</f>
        <v>みず菜</v>
      </c>
      <c r="C116" s="15" t="str">
        <f>IF($I$1+1=A116,"以　下　余　白",[1]要求書!I115)</f>
        <v>規格表のとおり　Ｇ－３</v>
      </c>
      <c r="D116" s="10" t="str">
        <f>[1]要求書!J115</f>
        <v>kg</v>
      </c>
      <c r="E116" s="16">
        <f>[1]要求書!K115</f>
        <v>4.8</v>
      </c>
      <c r="F116" s="22"/>
      <c r="G116" s="22"/>
      <c r="H116" s="17"/>
      <c r="I116" s="21"/>
      <c r="J116" s="5"/>
      <c r="K116" s="5"/>
      <c r="L116" s="5"/>
      <c r="M116" s="6"/>
    </row>
    <row r="117" spans="1:13" s="19" customFormat="1" ht="30" customHeight="1" x14ac:dyDescent="0.2">
      <c r="A117" s="5">
        <v>115</v>
      </c>
      <c r="B117" s="14" t="str">
        <f>[1]要求書!H116</f>
        <v>キャベツ</v>
      </c>
      <c r="C117" s="15" t="str">
        <f>IF($I$1+1=A117,"以　下　余　白",[1]要求書!I116)</f>
        <v>規格表のとおり　Ｇ－２３</v>
      </c>
      <c r="D117" s="10" t="str">
        <f>[1]要求書!J116</f>
        <v>kg</v>
      </c>
      <c r="E117" s="16">
        <f>[1]要求書!K116</f>
        <v>71</v>
      </c>
      <c r="F117" s="22"/>
      <c r="G117" s="22"/>
      <c r="H117" s="17"/>
      <c r="I117" s="21"/>
      <c r="J117" s="5"/>
      <c r="K117" s="5"/>
      <c r="L117" s="5"/>
      <c r="M117" s="6"/>
    </row>
    <row r="118" spans="1:13" s="19" customFormat="1" ht="30" customHeight="1" x14ac:dyDescent="0.2">
      <c r="A118" s="5">
        <v>116</v>
      </c>
      <c r="B118" s="14" t="str">
        <f>[1]要求書!H117</f>
        <v>胡瓜</v>
      </c>
      <c r="C118" s="15" t="str">
        <f>IF($I$1+1=A118,"以　下　余　白",[1]要求書!I117)</f>
        <v>規格表のとおり　Ｇ－２５</v>
      </c>
      <c r="D118" s="10" t="str">
        <f>[1]要求書!J117</f>
        <v>kg</v>
      </c>
      <c r="E118" s="16">
        <f>[1]要求書!K117</f>
        <v>20.5</v>
      </c>
      <c r="F118" s="22"/>
      <c r="G118" s="22"/>
      <c r="H118" s="17"/>
      <c r="I118" s="21"/>
      <c r="J118" s="5"/>
      <c r="K118" s="5"/>
      <c r="L118" s="5"/>
      <c r="M118" s="6"/>
    </row>
    <row r="119" spans="1:13" s="19" customFormat="1" ht="30" customHeight="1" x14ac:dyDescent="0.2">
      <c r="A119" s="5">
        <v>117</v>
      </c>
      <c r="B119" s="14" t="str">
        <f>[1]要求書!H118</f>
        <v>ごぼう</v>
      </c>
      <c r="C119" s="15" t="str">
        <f>IF($I$1+1=A119,"以　下　余　白",[1]要求書!I118)</f>
        <v>規格表のとおり　Ｇ－２６</v>
      </c>
      <c r="D119" s="10" t="str">
        <f>[1]要求書!J118</f>
        <v>kg</v>
      </c>
      <c r="E119" s="16">
        <f>[1]要求書!K118</f>
        <v>3</v>
      </c>
      <c r="F119" s="22"/>
      <c r="G119" s="22"/>
      <c r="H119" s="17"/>
      <c r="I119" s="21"/>
      <c r="J119" s="5"/>
      <c r="K119" s="5"/>
      <c r="L119" s="5"/>
      <c r="M119" s="6"/>
    </row>
    <row r="120" spans="1:13" s="19" customFormat="1" ht="30" customHeight="1" x14ac:dyDescent="0.2">
      <c r="A120" s="5">
        <v>118</v>
      </c>
      <c r="B120" s="14" t="str">
        <f>[1]要求書!H119</f>
        <v>切ごぼう</v>
      </c>
      <c r="C120" s="15" t="str">
        <f>IF($I$1+1=A120,"以　下　余　白",[1]要求書!I119)</f>
        <v>規格表のとおり　Ｇ－２７</v>
      </c>
      <c r="D120" s="10" t="str">
        <f>[1]要求書!J119</f>
        <v>kg</v>
      </c>
      <c r="E120" s="16">
        <f>[1]要求書!K119</f>
        <v>6</v>
      </c>
      <c r="F120" s="22"/>
      <c r="G120" s="22"/>
      <c r="H120" s="17"/>
      <c r="I120" s="21"/>
      <c r="J120" s="5"/>
      <c r="K120" s="5"/>
      <c r="L120" s="5"/>
      <c r="M120" s="6"/>
    </row>
    <row r="121" spans="1:13" s="19" customFormat="1" ht="30" customHeight="1" x14ac:dyDescent="0.2">
      <c r="A121" s="5">
        <v>119</v>
      </c>
      <c r="B121" s="14" t="str">
        <f>[1]要求書!H120</f>
        <v>根生姜</v>
      </c>
      <c r="C121" s="15" t="str">
        <f>IF($I$1+1=A121,"以　下　余　白",[1]要求書!I120)</f>
        <v>規格表のとおり　Ｇ－４７</v>
      </c>
      <c r="D121" s="10" t="str">
        <f>[1]要求書!J120</f>
        <v>kg</v>
      </c>
      <c r="E121" s="16">
        <f>[1]要求書!K120</f>
        <v>1.6</v>
      </c>
      <c r="F121" s="22"/>
      <c r="G121" s="22"/>
      <c r="H121" s="17"/>
      <c r="I121" s="21"/>
      <c r="J121" s="5"/>
      <c r="K121" s="5"/>
      <c r="L121" s="5"/>
      <c r="M121" s="6"/>
    </row>
    <row r="122" spans="1:13" s="19" customFormat="1" ht="30" customHeight="1" x14ac:dyDescent="0.2">
      <c r="A122" s="5">
        <v>120</v>
      </c>
      <c r="B122" s="14" t="str">
        <f>[1]要求書!H121</f>
        <v>大根</v>
      </c>
      <c r="C122" s="15" t="str">
        <f>IF($I$1+1=A122,"以　下　余　白",[1]要求書!I121)</f>
        <v>規格表のとおり　Ｇ－３５</v>
      </c>
      <c r="D122" s="10" t="str">
        <f>[1]要求書!J121</f>
        <v>kg</v>
      </c>
      <c r="E122" s="16">
        <f>[1]要求書!K121</f>
        <v>46</v>
      </c>
      <c r="F122" s="22"/>
      <c r="G122" s="22"/>
      <c r="H122" s="17"/>
      <c r="I122" s="21"/>
      <c r="J122" s="5"/>
      <c r="K122" s="5"/>
      <c r="L122" s="5"/>
      <c r="M122" s="6"/>
    </row>
    <row r="123" spans="1:13" s="19" customFormat="1" ht="30" customHeight="1" x14ac:dyDescent="0.2">
      <c r="A123" s="5">
        <v>121</v>
      </c>
      <c r="B123" s="14" t="str">
        <f>[1]要求書!H122</f>
        <v>切干大根</v>
      </c>
      <c r="C123" s="15" t="str">
        <f>IF($I$1+1=A123,"以　下　余　白",[1]要求書!I122)</f>
        <v>規格表のとおり　Ｇ－３６</v>
      </c>
      <c r="D123" s="10" t="str">
        <f>[1]要求書!J122</f>
        <v>kg</v>
      </c>
      <c r="E123" s="16">
        <f>[1]要求書!K122</f>
        <v>0.5</v>
      </c>
      <c r="F123" s="22"/>
      <c r="G123" s="22"/>
      <c r="H123" s="17"/>
      <c r="I123" s="21"/>
      <c r="J123" s="5"/>
      <c r="K123" s="5"/>
      <c r="L123" s="5"/>
      <c r="M123" s="6"/>
    </row>
    <row r="124" spans="1:13" s="19" customFormat="1" ht="30" customHeight="1" x14ac:dyDescent="0.2">
      <c r="A124" s="5">
        <v>122</v>
      </c>
      <c r="B124" s="14" t="str">
        <f>[1]要求書!H123</f>
        <v>玉葱</v>
      </c>
      <c r="C124" s="15" t="str">
        <f>IF($I$1+1=A124,"以　下　余　白",[1]要求書!I123)</f>
        <v>規格表のとおり　Ｇ－３７</v>
      </c>
      <c r="D124" s="10" t="str">
        <f>[1]要求書!J123</f>
        <v>kg</v>
      </c>
      <c r="E124" s="16">
        <f>[1]要求書!K123</f>
        <v>99</v>
      </c>
      <c r="F124" s="22"/>
      <c r="G124" s="22"/>
      <c r="H124" s="17"/>
      <c r="I124" s="21"/>
      <c r="J124" s="5"/>
      <c r="K124" s="5"/>
      <c r="L124" s="5"/>
      <c r="M124" s="6"/>
    </row>
    <row r="125" spans="1:13" s="19" customFormat="1" ht="30" customHeight="1" x14ac:dyDescent="0.2">
      <c r="A125" s="5">
        <v>123</v>
      </c>
      <c r="B125" s="14" t="str">
        <f>[1]要求書!H124</f>
        <v>レタス</v>
      </c>
      <c r="C125" s="15" t="str">
        <f>IF($I$1+1=A125,"以　下　余　白",[1]要求書!I124)</f>
        <v>規格表のとおり　Ｇ－２９</v>
      </c>
      <c r="D125" s="10" t="str">
        <f>[1]要求書!J124</f>
        <v>kg</v>
      </c>
      <c r="E125" s="16">
        <f>[1]要求書!K124</f>
        <v>7</v>
      </c>
      <c r="F125" s="22"/>
      <c r="G125" s="22"/>
      <c r="H125" s="17"/>
      <c r="I125" s="21"/>
      <c r="J125" s="5"/>
      <c r="K125" s="5"/>
      <c r="L125" s="5"/>
      <c r="M125" s="6"/>
    </row>
    <row r="126" spans="1:13" s="19" customFormat="1" ht="30" customHeight="1" x14ac:dyDescent="0.2">
      <c r="A126" s="5">
        <v>124</v>
      </c>
      <c r="B126" s="14" t="str">
        <f>[1]要求書!H125</f>
        <v>サニーレタス</v>
      </c>
      <c r="C126" s="15" t="str">
        <f>IF($I$1+1=A126,"以　下　余　白",[1]要求書!I125)</f>
        <v>規格表のとおり　Ｇ－３０</v>
      </c>
      <c r="D126" s="10" t="str">
        <f>[1]要求書!J125</f>
        <v>kg</v>
      </c>
      <c r="E126" s="16">
        <f>[1]要求書!K125</f>
        <v>2.2999999999999998</v>
      </c>
      <c r="F126" s="22"/>
      <c r="G126" s="22"/>
      <c r="H126" s="17"/>
      <c r="I126" s="21"/>
      <c r="J126" s="5"/>
      <c r="K126" s="5"/>
      <c r="L126" s="5"/>
      <c r="M126" s="6"/>
    </row>
    <row r="127" spans="1:13" s="19" customFormat="1" ht="30" customHeight="1" x14ac:dyDescent="0.2">
      <c r="A127" s="5">
        <v>125</v>
      </c>
      <c r="B127" s="14" t="str">
        <f>[1]要求書!H126</f>
        <v>リーフレタス</v>
      </c>
      <c r="C127" s="15" t="str">
        <f>IF($I$1+1=A127,"以　下　余　白",[1]要求書!I126)</f>
        <v>規格表のとおり　Ｇ－３１</v>
      </c>
      <c r="D127" s="10" t="str">
        <f>[1]要求書!J126</f>
        <v>kg</v>
      </c>
      <c r="E127" s="16">
        <f>[1]要求書!K126</f>
        <v>4.5999999999999996</v>
      </c>
      <c r="F127" s="22"/>
      <c r="G127" s="22"/>
      <c r="H127" s="17"/>
      <c r="I127" s="21"/>
      <c r="J127" s="5"/>
      <c r="K127" s="5"/>
      <c r="L127" s="5"/>
      <c r="M127" s="6"/>
    </row>
    <row r="128" spans="1:13" s="19" customFormat="1" ht="30" customHeight="1" x14ac:dyDescent="0.2">
      <c r="A128" s="5">
        <v>126</v>
      </c>
      <c r="B128" s="14" t="str">
        <f>[1]要求書!H127</f>
        <v>トマト</v>
      </c>
      <c r="C128" s="15" t="str">
        <f>IF($I$1+1=A128,"以　下　余　白",[1]要求書!I127)</f>
        <v>規格表のとおり　Ｇ－３９</v>
      </c>
      <c r="D128" s="10" t="str">
        <f>[1]要求書!J127</f>
        <v>kg</v>
      </c>
      <c r="E128" s="16">
        <f>[1]要求書!K127</f>
        <v>2</v>
      </c>
      <c r="F128" s="22"/>
      <c r="G128" s="22"/>
      <c r="H128" s="17"/>
      <c r="I128" s="21"/>
      <c r="J128" s="5"/>
      <c r="K128" s="5"/>
      <c r="L128" s="5"/>
      <c r="M128" s="6"/>
    </row>
    <row r="129" spans="1:13" s="19" customFormat="1" ht="30" customHeight="1" x14ac:dyDescent="0.2">
      <c r="A129" s="5">
        <v>127</v>
      </c>
      <c r="B129" s="14" t="str">
        <f>[1]要求書!H128</f>
        <v>ミニトマト</v>
      </c>
      <c r="C129" s="15" t="str">
        <f>IF($I$1+1=A129,"以　下　余　白",[1]要求書!I128)</f>
        <v>規格表のとおり　Ｇ－４０</v>
      </c>
      <c r="D129" s="10" t="str">
        <f>[1]要求書!J128</f>
        <v>kg</v>
      </c>
      <c r="E129" s="16">
        <f>[1]要求書!K128</f>
        <v>2.5</v>
      </c>
      <c r="F129" s="22"/>
      <c r="G129" s="22"/>
      <c r="H129" s="17"/>
      <c r="I129" s="21"/>
      <c r="J129" s="5"/>
      <c r="K129" s="5"/>
      <c r="L129" s="5"/>
      <c r="M129" s="6"/>
    </row>
    <row r="130" spans="1:13" s="19" customFormat="1" ht="30" customHeight="1" x14ac:dyDescent="0.2">
      <c r="A130" s="5">
        <v>128</v>
      </c>
      <c r="B130" s="14" t="str">
        <f>[1]要求書!H129</f>
        <v>茄子</v>
      </c>
      <c r="C130" s="15" t="str">
        <f>IF($I$1+1=A130,"以　下　余　白",[1]要求書!I129)</f>
        <v>規格表のとおり　Ｇ－４１</v>
      </c>
      <c r="D130" s="10" t="str">
        <f>[1]要求書!J129</f>
        <v>kg</v>
      </c>
      <c r="E130" s="16">
        <f>[1]要求書!K129</f>
        <v>6</v>
      </c>
      <c r="F130" s="22"/>
      <c r="G130" s="22"/>
      <c r="H130" s="17"/>
      <c r="I130" s="21"/>
      <c r="J130" s="5"/>
      <c r="K130" s="5"/>
      <c r="L130" s="5"/>
      <c r="M130" s="6"/>
    </row>
    <row r="131" spans="1:13" s="19" customFormat="1" ht="30" customHeight="1" x14ac:dyDescent="0.2">
      <c r="A131" s="5">
        <v>129</v>
      </c>
      <c r="B131" s="14" t="str">
        <f>[1]要求書!H130</f>
        <v>白菜</v>
      </c>
      <c r="C131" s="15" t="str">
        <f>IF($I$1+1=A131,"以　下　余　白",[1]要求書!I130)</f>
        <v>規格表のとおり　Ｇ－４６</v>
      </c>
      <c r="D131" s="10" t="str">
        <f>[1]要求書!J130</f>
        <v>kg</v>
      </c>
      <c r="E131" s="16">
        <f>[1]要求書!K130</f>
        <v>25.5</v>
      </c>
      <c r="F131" s="22"/>
      <c r="G131" s="22"/>
      <c r="H131" s="17"/>
      <c r="I131" s="21"/>
      <c r="J131" s="5"/>
      <c r="K131" s="5"/>
      <c r="L131" s="5"/>
      <c r="M131" s="6"/>
    </row>
    <row r="132" spans="1:13" s="19" customFormat="1" ht="30" customHeight="1" x14ac:dyDescent="0.2">
      <c r="A132" s="5">
        <v>130</v>
      </c>
      <c r="B132" s="14" t="str">
        <f>[1]要求書!H131</f>
        <v>ピーマン</v>
      </c>
      <c r="C132" s="15" t="str">
        <f>IF($I$1+1=A132,"以　下　余　白",[1]要求書!I131)</f>
        <v>規格表のとおり　Ｇ－１２</v>
      </c>
      <c r="D132" s="10" t="str">
        <f>[1]要求書!J131</f>
        <v>kg</v>
      </c>
      <c r="E132" s="16">
        <f>[1]要求書!K131</f>
        <v>3.3</v>
      </c>
      <c r="F132" s="22"/>
      <c r="G132" s="22"/>
      <c r="H132" s="17"/>
      <c r="I132" s="21"/>
      <c r="J132" s="5"/>
      <c r="K132" s="5"/>
      <c r="L132" s="5"/>
      <c r="M132" s="6"/>
    </row>
    <row r="133" spans="1:13" s="19" customFormat="1" ht="30" customHeight="1" x14ac:dyDescent="0.2">
      <c r="A133" s="5">
        <v>131</v>
      </c>
      <c r="B133" s="14" t="str">
        <f>[1]要求書!H132</f>
        <v>黄ピーマン</v>
      </c>
      <c r="C133" s="15" t="str">
        <f>IF($I$1+1=A133,"以　下　余　白",[1]要求書!I132)</f>
        <v>規格表のとおり　Ｇ－１４</v>
      </c>
      <c r="D133" s="10" t="str">
        <f>[1]要求書!J132</f>
        <v>kg</v>
      </c>
      <c r="E133" s="16">
        <f>[1]要求書!K132</f>
        <v>1.5</v>
      </c>
      <c r="F133" s="22"/>
      <c r="G133" s="22"/>
      <c r="H133" s="17"/>
      <c r="I133" s="21"/>
      <c r="J133" s="5"/>
      <c r="K133" s="5"/>
      <c r="L133" s="5"/>
      <c r="M133" s="6"/>
    </row>
    <row r="134" spans="1:13" s="19" customFormat="1" ht="30" customHeight="1" x14ac:dyDescent="0.2">
      <c r="A134" s="5">
        <v>132</v>
      </c>
      <c r="B134" s="14" t="str">
        <f>[1]要求書!H133</f>
        <v>赤ピーマン</v>
      </c>
      <c r="C134" s="15" t="str">
        <f>IF($I$1+1=A134,"以　下　余　白",[1]要求書!I133)</f>
        <v>規格表のとおり　Ｇ－１３</v>
      </c>
      <c r="D134" s="10" t="str">
        <f>[1]要求書!J133</f>
        <v>kg</v>
      </c>
      <c r="E134" s="16">
        <f>[1]要求書!K133</f>
        <v>1.5</v>
      </c>
      <c r="F134" s="22"/>
      <c r="G134" s="22"/>
      <c r="H134" s="17"/>
      <c r="I134" s="21"/>
      <c r="J134" s="5"/>
      <c r="K134" s="5"/>
      <c r="L134" s="5"/>
      <c r="M134" s="6"/>
    </row>
    <row r="135" spans="1:13" s="19" customFormat="1" ht="30" customHeight="1" x14ac:dyDescent="0.2">
      <c r="A135" s="5">
        <v>133</v>
      </c>
      <c r="B135" s="14" t="str">
        <f>[1]要求書!H134</f>
        <v>えのき茸</v>
      </c>
      <c r="C135" s="15" t="str">
        <f>IF($I$1+1=A135,"以　下　余　白",[1]要求書!I134)</f>
        <v>規格表のとおり　Ｉ－１</v>
      </c>
      <c r="D135" s="10" t="str">
        <f>[1]要求書!J134</f>
        <v>kg</v>
      </c>
      <c r="E135" s="16">
        <f>[1]要求書!K134</f>
        <v>7.5</v>
      </c>
      <c r="F135" s="22"/>
      <c r="G135" s="22"/>
      <c r="H135" s="17"/>
      <c r="I135" s="21"/>
      <c r="J135" s="5"/>
      <c r="K135" s="5"/>
      <c r="L135" s="5"/>
      <c r="M135" s="6"/>
    </row>
    <row r="136" spans="1:13" s="19" customFormat="1" ht="30" customHeight="1" x14ac:dyDescent="0.2">
      <c r="A136" s="5">
        <v>134</v>
      </c>
      <c r="B136" s="14" t="str">
        <f>[1]要求書!H135</f>
        <v>しめじ</v>
      </c>
      <c r="C136" s="15" t="str">
        <f>IF($I$1+1=A136,"以　下　余　白",[1]要求書!I135)</f>
        <v>規格表のとおり　Ｉ－５</v>
      </c>
      <c r="D136" s="10" t="str">
        <f>[1]要求書!J135</f>
        <v>kg</v>
      </c>
      <c r="E136" s="16">
        <f>[1]要求書!K135</f>
        <v>13</v>
      </c>
      <c r="F136" s="22"/>
      <c r="G136" s="22"/>
      <c r="H136" s="17"/>
      <c r="I136" s="21"/>
      <c r="J136" s="5"/>
      <c r="K136" s="5"/>
      <c r="L136" s="5"/>
      <c r="M136" s="6"/>
    </row>
    <row r="137" spans="1:13" s="19" customFormat="1" ht="30" customHeight="1" x14ac:dyDescent="0.2">
      <c r="A137" s="5">
        <v>135</v>
      </c>
      <c r="B137" s="14" t="str">
        <f>[1]要求書!H136</f>
        <v>萌</v>
      </c>
      <c r="C137" s="15" t="str">
        <f>IF($I$1+1=A137,"以　下　余　白",[1]要求書!I136)</f>
        <v>規格表のとおり　Ｇ－５０</v>
      </c>
      <c r="D137" s="10" t="str">
        <f>[1]要求書!J136</f>
        <v>kg</v>
      </c>
      <c r="E137" s="16">
        <f>[1]要求書!K136</f>
        <v>24.8</v>
      </c>
      <c r="F137" s="22"/>
      <c r="G137" s="22"/>
      <c r="H137" s="17"/>
      <c r="I137" s="21"/>
      <c r="J137" s="5"/>
      <c r="K137" s="5"/>
      <c r="L137" s="5"/>
      <c r="M137" s="6"/>
    </row>
    <row r="138" spans="1:13" s="19" customFormat="1" ht="30" customHeight="1" x14ac:dyDescent="0.2">
      <c r="A138" s="5">
        <v>136</v>
      </c>
      <c r="B138" s="14" t="str">
        <f>[1]要求書!H137</f>
        <v>納豆</v>
      </c>
      <c r="C138" s="15" t="str">
        <f>IF($I$1+1=A138,"以　下　余　白",[1]要求書!I137)</f>
        <v>規格表のとおり　Ｃ－１７　５０ｇ×３個入</v>
      </c>
      <c r="D138" s="10" t="str">
        <f>[1]要求書!J137</f>
        <v>個</v>
      </c>
      <c r="E138" s="16">
        <f>[1]要求書!K137</f>
        <v>161</v>
      </c>
      <c r="F138" s="22"/>
      <c r="G138" s="22"/>
      <c r="H138" s="17"/>
      <c r="I138" s="21"/>
      <c r="J138" s="5"/>
      <c r="K138" s="5"/>
      <c r="L138" s="5"/>
      <c r="M138" s="6"/>
    </row>
    <row r="139" spans="1:13" s="19" customFormat="1" ht="30" customHeight="1" x14ac:dyDescent="0.2">
      <c r="A139" s="5">
        <v>137</v>
      </c>
      <c r="B139" s="14" t="str">
        <f>[1]要求書!H138</f>
        <v>１Ｌパック牛乳</v>
      </c>
      <c r="C139" s="15" t="str">
        <f>IF($I$1+1=A139,"以　下　余　白",[1]要求書!I138)</f>
        <v>規格表のとおり　Ｆ－２２</v>
      </c>
      <c r="D139" s="10" t="str">
        <f>[1]要求書!J138</f>
        <v>本</v>
      </c>
      <c r="E139" s="16">
        <f>[1]要求書!K138</f>
        <v>91</v>
      </c>
      <c r="F139" s="22"/>
      <c r="G139" s="22"/>
      <c r="H139" s="17"/>
      <c r="I139" s="21"/>
      <c r="J139" s="5"/>
      <c r="K139" s="5"/>
      <c r="L139" s="5"/>
      <c r="M139" s="6"/>
    </row>
    <row r="140" spans="1:13" s="19" customFormat="1" ht="30" customHeight="1" x14ac:dyDescent="0.2">
      <c r="A140" s="5">
        <v>138</v>
      </c>
      <c r="B140" s="14" t="str">
        <f>[1]要求書!H139</f>
        <v>１Ｌパック低脂肪乳</v>
      </c>
      <c r="C140" s="15" t="str">
        <f>IF($I$1+1=A140,"以　下　余　白",[1]要求書!I139)</f>
        <v>規格表のとおり　Ｆ－２４</v>
      </c>
      <c r="D140" s="10" t="str">
        <f>[1]要求書!J139</f>
        <v>本</v>
      </c>
      <c r="E140" s="16">
        <f>[1]要求書!K139</f>
        <v>55</v>
      </c>
      <c r="F140" s="22"/>
      <c r="G140" s="22"/>
      <c r="H140" s="17"/>
      <c r="I140" s="21"/>
      <c r="J140" s="5"/>
      <c r="K140" s="5"/>
      <c r="L140" s="5"/>
      <c r="M140" s="6"/>
    </row>
    <row r="141" spans="1:13" s="19" customFormat="1" ht="30" customHeight="1" x14ac:dyDescent="0.2">
      <c r="A141" s="5">
        <v>139</v>
      </c>
      <c r="B141" s="14" t="str">
        <f>[1]要求書!H140</f>
        <v>１Ｌコーヒー牛乳</v>
      </c>
      <c r="C141" s="15" t="str">
        <f>IF($I$1+1=A141,"以　下　余　白",[1]要求書!I140)</f>
        <v>規格表のとおり　Ｆ－２３</v>
      </c>
      <c r="D141" s="10" t="str">
        <f>[1]要求書!J140</f>
        <v>本</v>
      </c>
      <c r="E141" s="16">
        <f>[1]要求書!K140</f>
        <v>58</v>
      </c>
      <c r="F141" s="22"/>
      <c r="G141" s="22"/>
      <c r="H141" s="17"/>
      <c r="I141" s="21"/>
      <c r="J141" s="5"/>
      <c r="K141" s="5"/>
      <c r="L141" s="5"/>
      <c r="M141" s="6"/>
    </row>
    <row r="142" spans="1:13" s="19" customFormat="1" ht="30" customHeight="1" x14ac:dyDescent="0.2">
      <c r="A142" s="5">
        <v>140</v>
      </c>
      <c r="B142" s="14" t="str">
        <f>[1]要求書!H141</f>
        <v>ヨーグルト</v>
      </c>
      <c r="C142" s="15" t="str">
        <f>IF($I$1+1=A142,"以　下　余　白",[1]要求書!I141)</f>
        <v>規格表のとおり　Ｆ－３２　７０ｇ×３個入</v>
      </c>
      <c r="D142" s="10" t="str">
        <f>[1]要求書!J141</f>
        <v>個</v>
      </c>
      <c r="E142" s="16">
        <f>[1]要求書!K141</f>
        <v>15</v>
      </c>
      <c r="F142" s="22"/>
      <c r="G142" s="22"/>
      <c r="H142" s="17"/>
      <c r="I142" s="21"/>
      <c r="J142" s="5"/>
      <c r="K142" s="5"/>
      <c r="L142" s="5"/>
      <c r="M142" s="6"/>
    </row>
    <row r="143" spans="1:13" s="19" customFormat="1" ht="30" customHeight="1" x14ac:dyDescent="0.2">
      <c r="A143" s="5">
        <v>141</v>
      </c>
      <c r="B143" s="14" t="str">
        <f>[1]要求書!H142</f>
        <v>プレーンヨーグルト</v>
      </c>
      <c r="C143" s="15" t="str">
        <f>IF($I$1+1=A143,"以　下　余　白",[1]要求書!I142)</f>
        <v>規格表のとおり　Ｆ－３３　脂肪ＺＥＲＯ　３８０ｍｌ</v>
      </c>
      <c r="D143" s="10" t="str">
        <f>[1]要求書!J142</f>
        <v>個</v>
      </c>
      <c r="E143" s="16">
        <f>[1]要求書!K142</f>
        <v>2</v>
      </c>
      <c r="F143" s="22"/>
      <c r="G143" s="22"/>
      <c r="H143" s="17"/>
      <c r="I143" s="21"/>
      <c r="J143" s="5"/>
      <c r="K143" s="5"/>
      <c r="L143" s="5"/>
      <c r="M143" s="6"/>
    </row>
    <row r="144" spans="1:13" s="19" customFormat="1" ht="30" customHeight="1" x14ac:dyDescent="0.2">
      <c r="A144" s="5">
        <v>142</v>
      </c>
      <c r="B144" s="14" t="str">
        <f>[1]要求書!H143</f>
        <v>１Ｌ乳酸菌飲料</v>
      </c>
      <c r="C144" s="26" t="str">
        <f>IF($I$1+1=A144,"以　下　余　白",[1]要求書!I143)</f>
        <v>規格表のとおり　Ｆ－２８　ソフトカツゲン　１０００ｍｌ</v>
      </c>
      <c r="D144" s="10" t="str">
        <f>[1]要求書!J143</f>
        <v>本</v>
      </c>
      <c r="E144" s="16">
        <f>[1]要求書!K143</f>
        <v>12</v>
      </c>
      <c r="F144" s="22"/>
      <c r="G144" s="22"/>
      <c r="H144" s="17"/>
      <c r="I144" s="21"/>
      <c r="J144" s="5"/>
      <c r="K144" s="5"/>
      <c r="L144" s="5"/>
      <c r="M144" s="6"/>
    </row>
    <row r="145" spans="1:13" s="19" customFormat="1" ht="30" customHeight="1" x14ac:dyDescent="0.2">
      <c r="A145" s="5">
        <v>143</v>
      </c>
      <c r="B145" s="14" t="str">
        <f>[1]要求書!H144</f>
        <v>ヨーグルトＭ</v>
      </c>
      <c r="C145" s="26" t="str">
        <f>IF($I$1+1=A145,"以　下　余　白",[1]要求書!I144)</f>
        <v>規格表のとおり　Ｆ－３７　７５ｇ×４個入　北海道十勝ミルク</v>
      </c>
      <c r="D145" s="10" t="str">
        <f>[1]要求書!J144</f>
        <v>個</v>
      </c>
      <c r="E145" s="16">
        <f>[1]要求書!K144</f>
        <v>11</v>
      </c>
      <c r="F145" s="22"/>
      <c r="G145" s="22"/>
      <c r="H145" s="17"/>
      <c r="I145" s="21"/>
      <c r="J145" s="5"/>
      <c r="K145" s="5"/>
      <c r="L145" s="5"/>
      <c r="M145" s="6"/>
    </row>
    <row r="146" spans="1:13" s="19" customFormat="1" ht="30" customHeight="1" x14ac:dyDescent="0.2">
      <c r="A146" s="5">
        <v>144</v>
      </c>
      <c r="B146" s="14" t="str">
        <f>[1]要求書!H145</f>
        <v>千切しょうが</v>
      </c>
      <c r="C146" s="15" t="str">
        <f>IF($I$1+1=A146,"以　下　余　白",[1]要求書!I145)</f>
        <v>規格表のとおり　Ｍ－３２　６０ｇ入</v>
      </c>
      <c r="D146" s="10" t="str">
        <f>[1]要求書!J145</f>
        <v>袋</v>
      </c>
      <c r="E146" s="16">
        <f>[1]要求書!K145</f>
        <v>3</v>
      </c>
      <c r="F146" s="22"/>
      <c r="G146" s="22"/>
      <c r="H146" s="17"/>
      <c r="I146" s="21"/>
      <c r="J146" s="5"/>
      <c r="K146" s="5"/>
      <c r="L146" s="5"/>
      <c r="M146" s="6"/>
    </row>
    <row r="147" spans="1:13" s="19" customFormat="1" ht="30" customHeight="1" x14ac:dyDescent="0.2">
      <c r="A147" s="5">
        <v>145</v>
      </c>
      <c r="B147" s="14" t="str">
        <f>[1]要求書!H146</f>
        <v>キムチ</v>
      </c>
      <c r="C147" s="15" t="str">
        <f>IF($I$1+1=A147,"以　下　余　白",[1]要求書!I146)</f>
        <v>規格表のとおり　Ｍ－１４　こくうまキムチ</v>
      </c>
      <c r="D147" s="10" t="str">
        <f>[1]要求書!J146</f>
        <v>個</v>
      </c>
      <c r="E147" s="16">
        <f>[1]要求書!K146</f>
        <v>19</v>
      </c>
      <c r="F147" s="22"/>
      <c r="G147" s="22"/>
      <c r="H147" s="17"/>
      <c r="I147" s="21"/>
      <c r="J147" s="5"/>
      <c r="K147" s="5"/>
      <c r="L147" s="5"/>
      <c r="M147" s="6"/>
    </row>
    <row r="148" spans="1:13" s="19" customFormat="1" ht="30" customHeight="1" x14ac:dyDescent="0.2">
      <c r="A148" s="5">
        <v>146</v>
      </c>
      <c r="B148" s="14" t="str">
        <f>[1]要求書!H147</f>
        <v>のむヨーグルトＹ</v>
      </c>
      <c r="C148" s="15" t="str">
        <f>IF($I$1+1=A148,"以　下　余　白",[1]要求書!I147)</f>
        <v>規格表のとおり　Ｆ－４１　ヤクルト　１２５ｍｌ　各種</v>
      </c>
      <c r="D148" s="10" t="str">
        <f>[1]要求書!J147</f>
        <v>本</v>
      </c>
      <c r="E148" s="16">
        <f>[1]要求書!K147</f>
        <v>80</v>
      </c>
      <c r="F148" s="22"/>
      <c r="G148" s="22"/>
      <c r="H148" s="17"/>
      <c r="I148" s="21"/>
      <c r="J148" s="5"/>
      <c r="K148" s="5"/>
      <c r="L148" s="5"/>
      <c r="M148" s="6"/>
    </row>
    <row r="149" spans="1:13" s="19" customFormat="1" ht="30" customHeight="1" x14ac:dyDescent="0.2">
      <c r="A149" s="5">
        <v>147</v>
      </c>
      <c r="B149" s="14" t="str">
        <f>[1]要求書!H148</f>
        <v>白すり胡麻</v>
      </c>
      <c r="C149" s="15" t="str">
        <f>IF($I$1+1=A149,"以　下　余　白",[1]要求書!I148)</f>
        <v>規格表のとおり　Ｌ－１１８　４８ｇ</v>
      </c>
      <c r="D149" s="10" t="str">
        <f>[1]要求書!J148</f>
        <v>個</v>
      </c>
      <c r="E149" s="16">
        <f>[1]要求書!K148</f>
        <v>3</v>
      </c>
      <c r="F149" s="22"/>
      <c r="G149" s="22"/>
      <c r="H149" s="17"/>
      <c r="I149" s="21"/>
      <c r="J149" s="5"/>
      <c r="K149" s="5"/>
      <c r="L149" s="5"/>
      <c r="M149" s="6"/>
    </row>
    <row r="150" spans="1:13" s="19" customFormat="1" ht="30" customHeight="1" x14ac:dyDescent="0.2">
      <c r="A150" s="5">
        <v>148</v>
      </c>
      <c r="B150" s="14" t="str">
        <f>[1]要求書!H149</f>
        <v>白いり胡麻</v>
      </c>
      <c r="C150" s="15" t="str">
        <f>IF($I$1+1=A150,"以　下　余　白",[1]要求書!I149)</f>
        <v>規格表のとおり　Ｌ－１１９　５５ｇ</v>
      </c>
      <c r="D150" s="10" t="str">
        <f>[1]要求書!J149</f>
        <v>個</v>
      </c>
      <c r="E150" s="16">
        <f>[1]要求書!K149</f>
        <v>5</v>
      </c>
      <c r="F150" s="22"/>
      <c r="G150" s="22"/>
      <c r="H150" s="17"/>
      <c r="I150" s="21"/>
      <c r="J150" s="5"/>
      <c r="K150" s="5"/>
      <c r="L150" s="5"/>
      <c r="M150" s="6"/>
    </row>
    <row r="151" spans="1:13" s="19" customFormat="1" ht="30" customHeight="1" x14ac:dyDescent="0.2">
      <c r="A151" s="5">
        <v>149</v>
      </c>
      <c r="B151" s="14" t="str">
        <f>[1]要求書!H150</f>
        <v>焼竹輪</v>
      </c>
      <c r="C151" s="15" t="str">
        <f>IF($I$1+1=A151,"以　下　余　白",[1]要求書!I150)</f>
        <v>規格表のとおり　Ｄ－１４７　５０ｇ×３本入</v>
      </c>
      <c r="D151" s="10" t="str">
        <f>[1]要求書!J150</f>
        <v>袋</v>
      </c>
      <c r="E151" s="16">
        <f>[1]要求書!K150</f>
        <v>8</v>
      </c>
      <c r="F151" s="22"/>
      <c r="G151" s="22"/>
      <c r="H151" s="17"/>
      <c r="I151" s="21"/>
      <c r="J151" s="5"/>
      <c r="K151" s="5"/>
      <c r="L151" s="5"/>
      <c r="M151" s="6"/>
    </row>
    <row r="152" spans="1:13" s="19" customFormat="1" ht="30" customHeight="1" x14ac:dyDescent="0.2">
      <c r="A152" s="5">
        <v>150</v>
      </c>
      <c r="B152" s="14" t="str">
        <f>[1]要求書!H151</f>
        <v>さつま揚</v>
      </c>
      <c r="C152" s="15" t="str">
        <f>IF($I$1+1=A152,"以　下　余　白",[1]要求書!I151)</f>
        <v>規格表のとおり　Ｄ－１４６　１８０ｇ入</v>
      </c>
      <c r="D152" s="10" t="str">
        <f>[1]要求書!J151</f>
        <v>袋</v>
      </c>
      <c r="E152" s="16">
        <f>[1]要求書!K151</f>
        <v>11</v>
      </c>
      <c r="F152" s="22"/>
      <c r="G152" s="22"/>
      <c r="H152" s="17"/>
      <c r="I152" s="21"/>
      <c r="J152" s="5"/>
      <c r="K152" s="5"/>
      <c r="L152" s="5"/>
      <c r="M152" s="6"/>
    </row>
    <row r="153" spans="1:13" s="19" customFormat="1" ht="30" customHeight="1" x14ac:dyDescent="0.2">
      <c r="A153" s="5">
        <v>151</v>
      </c>
      <c r="B153" s="14" t="str">
        <f>[1]要求書!H152</f>
        <v>フランクフルトソーセージ</v>
      </c>
      <c r="C153" s="15" t="str">
        <f>IF($I$1+1=A153,"以　下　余　白",[1]要求書!I152)</f>
        <v>規格表のとおり　Ｅ－５８　伊藤ハム　３７．５ｇ×８本入</v>
      </c>
      <c r="D153" s="10" t="str">
        <f>[1]要求書!J152</f>
        <v>袋</v>
      </c>
      <c r="E153" s="16">
        <f>[1]要求書!K152</f>
        <v>12</v>
      </c>
      <c r="F153" s="22"/>
      <c r="G153" s="22"/>
      <c r="H153" s="17"/>
      <c r="I153" s="21"/>
      <c r="J153" s="5"/>
      <c r="K153" s="5"/>
      <c r="L153" s="5"/>
      <c r="M153" s="6"/>
    </row>
    <row r="154" spans="1:13" s="19" customFormat="1" ht="30" customHeight="1" x14ac:dyDescent="0.2">
      <c r="A154" s="5">
        <v>152</v>
      </c>
      <c r="B154" s="14" t="str">
        <f>[1]要求書!H153</f>
        <v>温泉卵</v>
      </c>
      <c r="C154" s="15" t="str">
        <f>IF($I$1+1=A154,"以　下　余　白",[1]要求書!I153)</f>
        <v>規格表のとおり　Ｆ－９　３ケ入</v>
      </c>
      <c r="D154" s="10" t="str">
        <f>[1]要求書!J153</f>
        <v>個</v>
      </c>
      <c r="E154" s="16">
        <f>[1]要求書!K153</f>
        <v>42</v>
      </c>
      <c r="F154" s="22"/>
      <c r="G154" s="22"/>
      <c r="H154" s="17"/>
      <c r="I154" s="21"/>
      <c r="J154" s="5"/>
      <c r="K154" s="5"/>
      <c r="L154" s="5"/>
      <c r="M154" s="6"/>
    </row>
    <row r="155" spans="1:13" s="19" customFormat="1" ht="30" customHeight="1" x14ac:dyDescent="0.2">
      <c r="A155" s="5">
        <v>153</v>
      </c>
      <c r="B155" s="14" t="str">
        <f>[1]要求書!H154</f>
        <v>粉チ－ズ</v>
      </c>
      <c r="C155" s="15" t="str">
        <f>IF($I$1+1=A155,"以　下　余　白",[1]要求書!I154)</f>
        <v>規格表のとおり　Ｆ－８９　マイルド５０ｇ</v>
      </c>
      <c r="D155" s="10" t="str">
        <f>[1]要求書!J154</f>
        <v>本</v>
      </c>
      <c r="E155" s="16">
        <f>[1]要求書!K154</f>
        <v>5</v>
      </c>
      <c r="F155" s="22"/>
      <c r="G155" s="22"/>
      <c r="H155" s="17"/>
      <c r="I155" s="21"/>
      <c r="J155" s="5"/>
      <c r="K155" s="5"/>
      <c r="L155" s="5"/>
      <c r="M155" s="6"/>
    </row>
    <row r="156" spans="1:13" s="19" customFormat="1" ht="30" customHeight="1" x14ac:dyDescent="0.2">
      <c r="A156" s="5">
        <v>154</v>
      </c>
      <c r="B156" s="14" t="str">
        <f>[1]要求書!H155</f>
        <v>切海苔</v>
      </c>
      <c r="C156" s="15" t="str">
        <f>IF($I$1+1=A156,"以　下　余　白",[1]要求書!I155)</f>
        <v>規格表のとおり　Ｉ－１３</v>
      </c>
      <c r="D156" s="10" t="str">
        <f>[1]要求書!J155</f>
        <v>袋</v>
      </c>
      <c r="E156" s="16">
        <f>[1]要求書!K155</f>
        <v>2</v>
      </c>
      <c r="F156" s="22"/>
      <c r="G156" s="22"/>
      <c r="H156" s="17"/>
      <c r="I156" s="21"/>
      <c r="J156" s="5"/>
      <c r="K156" s="5"/>
      <c r="L156" s="5"/>
      <c r="M156" s="6"/>
    </row>
    <row r="157" spans="1:13" s="19" customFormat="1" ht="30" customHeight="1" x14ac:dyDescent="0.2">
      <c r="A157" s="5">
        <v>155</v>
      </c>
      <c r="B157" s="14" t="str">
        <f>[1]要求書!H156</f>
        <v>ノンオイルドレッシングＡ</v>
      </c>
      <c r="C157" s="15" t="str">
        <f>IF($I$1+1=A157,"以　下　余　白",[1]要求書!I156)</f>
        <v>規格表のとおり　Ｌ－４５　１８０ｍｌ</v>
      </c>
      <c r="D157" s="10" t="str">
        <f>[1]要求書!J156</f>
        <v>本</v>
      </c>
      <c r="E157" s="16">
        <f>[1]要求書!K156</f>
        <v>2</v>
      </c>
      <c r="F157" s="22"/>
      <c r="G157" s="22"/>
      <c r="H157" s="17"/>
      <c r="I157" s="21"/>
      <c r="J157" s="5"/>
      <c r="K157" s="5"/>
      <c r="L157" s="5"/>
      <c r="M157" s="6"/>
    </row>
    <row r="158" spans="1:13" s="19" customFormat="1" ht="30" customHeight="1" x14ac:dyDescent="0.2">
      <c r="A158" s="5">
        <v>156</v>
      </c>
      <c r="B158" s="14" t="str">
        <f>[1]要求書!H157</f>
        <v>昆布だしつゆ</v>
      </c>
      <c r="C158" s="15" t="str">
        <f>IF($I$1+1=A158,"以　下　余　白",[1]要求書!I157)</f>
        <v>規格表のとおり　Ｌ－１１５　　歯舞昆布八方　１Ｌ入</v>
      </c>
      <c r="D158" s="10" t="str">
        <f>[1]要求書!J157</f>
        <v>本</v>
      </c>
      <c r="E158" s="16">
        <f>[1]要求書!K157</f>
        <v>2</v>
      </c>
      <c r="F158" s="22"/>
      <c r="G158" s="22"/>
      <c r="H158" s="17"/>
      <c r="I158" s="21"/>
      <c r="J158" s="5"/>
      <c r="K158" s="5"/>
      <c r="L158" s="5"/>
      <c r="M158" s="6"/>
    </row>
    <row r="159" spans="1:13" s="19" customFormat="1" ht="30" customHeight="1" x14ac:dyDescent="0.2">
      <c r="A159" s="5">
        <v>157</v>
      </c>
      <c r="B159" s="14" t="str">
        <f>[1]要求書!H158</f>
        <v>キムチの素</v>
      </c>
      <c r="C159" s="15" t="str">
        <f>IF($I$1+1=A159,"以　下　余　白",[1]要求書!I158)</f>
        <v>規格表のとおり　Ｌ－１０６</v>
      </c>
      <c r="D159" s="10" t="str">
        <f>[1]要求書!J158</f>
        <v>個</v>
      </c>
      <c r="E159" s="16">
        <f>[1]要求書!K158</f>
        <v>3</v>
      </c>
      <c r="F159" s="22"/>
      <c r="G159" s="22"/>
      <c r="H159" s="17"/>
      <c r="I159" s="21"/>
      <c r="J159" s="5"/>
      <c r="K159" s="5"/>
      <c r="L159" s="5"/>
      <c r="M159" s="6"/>
    </row>
    <row r="160" spans="1:13" s="19" customFormat="1" ht="30" customHeight="1" x14ac:dyDescent="0.2">
      <c r="A160" s="5">
        <v>158</v>
      </c>
      <c r="B160" s="14" t="str">
        <f>[1]要求書!H159</f>
        <v>シチューの素クリーム</v>
      </c>
      <c r="C160" s="15" t="str">
        <f>IF($I$1+1=A160,"以　下　余　白",[1]要求書!I159)</f>
        <v>規格表のとおり　Ｌ－３１</v>
      </c>
      <c r="D160" s="10" t="str">
        <f>[1]要求書!J159</f>
        <v>kg</v>
      </c>
      <c r="E160" s="16">
        <f>[1]要求書!K159</f>
        <v>3</v>
      </c>
      <c r="F160" s="22"/>
      <c r="G160" s="22"/>
      <c r="H160" s="17"/>
      <c r="I160" s="21"/>
      <c r="J160" s="5"/>
      <c r="K160" s="5"/>
      <c r="L160" s="5"/>
      <c r="M160" s="6"/>
    </row>
    <row r="161" spans="1:13" s="19" customFormat="1" ht="30" customHeight="1" x14ac:dyDescent="0.2">
      <c r="A161" s="5">
        <v>159</v>
      </c>
      <c r="B161" s="14" t="str">
        <f>[1]要求書!H160</f>
        <v>大豆水煮</v>
      </c>
      <c r="C161" s="15" t="str">
        <f>IF($I$1+1=A161,"以　下　余　白",[1]要求書!I160)</f>
        <v>規格表のとおり　Ｃ－３０</v>
      </c>
      <c r="D161" s="10" t="str">
        <f>[1]要求書!J160</f>
        <v>kg</v>
      </c>
      <c r="E161" s="16">
        <f>[1]要求書!K160</f>
        <v>1</v>
      </c>
      <c r="F161" s="22"/>
      <c r="G161" s="22"/>
      <c r="H161" s="17"/>
      <c r="I161" s="21"/>
      <c r="J161" s="5"/>
      <c r="K161" s="5"/>
      <c r="L161" s="5"/>
      <c r="M161" s="6"/>
    </row>
    <row r="162" spans="1:13" s="19" customFormat="1" ht="30" customHeight="1" x14ac:dyDescent="0.2">
      <c r="A162" s="5">
        <v>160</v>
      </c>
      <c r="B162" s="14" t="str">
        <f>[1]要求書!H161</f>
        <v>赤魚ごまだれ漬</v>
      </c>
      <c r="C162" s="15" t="str">
        <f>IF($I$1+1=A162,"以　下　余　白",[1]要求書!I161)</f>
        <v>規格表のとおり　Ｄ－１８７　１２０ｇ程度×５枚入</v>
      </c>
      <c r="D162" s="10" t="str">
        <f>[1]要求書!J161</f>
        <v>袋</v>
      </c>
      <c r="E162" s="16">
        <f>[1]要求書!K161</f>
        <v>9</v>
      </c>
      <c r="F162" s="22"/>
      <c r="G162" s="22"/>
      <c r="H162" s="17"/>
      <c r="I162" s="21"/>
      <c r="J162" s="5"/>
      <c r="K162" s="5"/>
      <c r="L162" s="5"/>
      <c r="M162" s="6"/>
    </row>
    <row r="163" spans="1:13" s="19" customFormat="1" ht="30" customHeight="1" x14ac:dyDescent="0.2">
      <c r="A163" s="5">
        <v>161</v>
      </c>
      <c r="B163" s="14" t="str">
        <f>[1]要求書!H162</f>
        <v>銀鰈はちみつ味噌漬</v>
      </c>
      <c r="C163" s="15" t="str">
        <f>IF($I$1+1=A163,"以　下　余　白",[1]要求書!I162)</f>
        <v>規格表のとおり　Ｄ－１９０　１１０ｇ程度×５枚入</v>
      </c>
      <c r="D163" s="10" t="str">
        <f>[1]要求書!J162</f>
        <v>袋</v>
      </c>
      <c r="E163" s="16">
        <f>[1]要求書!K162</f>
        <v>16</v>
      </c>
      <c r="F163" s="22"/>
      <c r="G163" s="22"/>
      <c r="H163" s="17"/>
      <c r="I163" s="21"/>
      <c r="J163" s="5"/>
      <c r="K163" s="5"/>
      <c r="L163" s="5"/>
      <c r="M163" s="6"/>
    </row>
    <row r="164" spans="1:13" s="19" customFormat="1" ht="30" customHeight="1" x14ac:dyDescent="0.2">
      <c r="A164" s="5">
        <v>162</v>
      </c>
      <c r="B164" s="14" t="str">
        <f>[1]要求書!H163</f>
        <v>銀ひらすなごみ札幌漬</v>
      </c>
      <c r="C164" s="15" t="str">
        <f>IF($I$1+1=A164,"以　下　余　白",[1]要求書!I163)</f>
        <v>規格表のとおり　Ｄ－１９３　１０５ｇ程度×５枚入</v>
      </c>
      <c r="D164" s="10" t="str">
        <f>[1]要求書!J163</f>
        <v>袋</v>
      </c>
      <c r="E164" s="16">
        <f>[1]要求書!K163</f>
        <v>16</v>
      </c>
      <c r="F164" s="22"/>
      <c r="G164" s="22"/>
      <c r="H164" s="17"/>
      <c r="I164" s="21"/>
      <c r="J164" s="5"/>
      <c r="K164" s="5"/>
      <c r="L164" s="5"/>
      <c r="M164" s="6"/>
    </row>
    <row r="165" spans="1:13" s="19" customFormat="1" ht="30" customHeight="1" x14ac:dyDescent="0.2">
      <c r="A165" s="5">
        <v>163</v>
      </c>
      <c r="B165" s="14" t="str">
        <f>[1]要求書!H164</f>
        <v>ソース入りハンバーグＢ</v>
      </c>
      <c r="C165" s="15" t="str">
        <f>IF($I$1+1=A165,"以　下　余　白",[1]要求書!I164)</f>
        <v>規格表のとおり　Ｎ－１４８　１８０ｇ×２０個入</v>
      </c>
      <c r="D165" s="10" t="str">
        <f>[1]要求書!J164</f>
        <v>箱</v>
      </c>
      <c r="E165" s="16">
        <f>[1]要求書!K164</f>
        <v>4</v>
      </c>
      <c r="F165" s="22"/>
      <c r="G165" s="22"/>
      <c r="H165" s="17"/>
      <c r="I165" s="21"/>
      <c r="J165" s="5"/>
      <c r="K165" s="5"/>
      <c r="L165" s="5"/>
      <c r="M165" s="6"/>
    </row>
    <row r="166" spans="1:13" s="19" customFormat="1" ht="30" customHeight="1" x14ac:dyDescent="0.2">
      <c r="A166" s="5">
        <v>164</v>
      </c>
      <c r="B166" s="14" t="str">
        <f>[1]要求書!H165</f>
        <v>デミソースハンバーグ</v>
      </c>
      <c r="C166" s="15" t="str">
        <f>IF($I$1+1=A166,"以　下　余　白",[1]要求書!I165)</f>
        <v>規格表のとおり　Ｎ－１５０　１８０ｇ×２０個入</v>
      </c>
      <c r="D166" s="10" t="str">
        <f>[1]要求書!J165</f>
        <v>箱</v>
      </c>
      <c r="E166" s="16">
        <f>[1]要求書!K165</f>
        <v>2</v>
      </c>
      <c r="F166" s="22"/>
      <c r="G166" s="22"/>
      <c r="H166" s="17"/>
      <c r="I166" s="21"/>
      <c r="J166" s="5"/>
      <c r="K166" s="5"/>
      <c r="L166" s="5"/>
      <c r="M166" s="6"/>
    </row>
    <row r="167" spans="1:13" s="19" customFormat="1" ht="30" customHeight="1" x14ac:dyDescent="0.2">
      <c r="A167" s="5">
        <v>165</v>
      </c>
      <c r="B167" s="14" t="str">
        <f>[1]要求書!H166</f>
        <v>鶏肝しぐれ煮</v>
      </c>
      <c r="C167" s="15" t="str">
        <f>IF($I$1+1=A167,"以　下　余　白",[1]要求書!I166)</f>
        <v>規格表のとおり　Ｅ－４８　冷凍１ｋｇ入</v>
      </c>
      <c r="D167" s="10" t="str">
        <f>[1]要求書!J166</f>
        <v>kg</v>
      </c>
      <c r="E167" s="16">
        <f>[1]要求書!K166</f>
        <v>2</v>
      </c>
      <c r="F167" s="22"/>
      <c r="G167" s="22"/>
      <c r="H167" s="17"/>
      <c r="I167" s="21"/>
      <c r="J167" s="5"/>
      <c r="K167" s="5"/>
      <c r="L167" s="5"/>
      <c r="M167" s="6"/>
    </row>
    <row r="168" spans="1:13" s="19" customFormat="1" ht="30" customHeight="1" x14ac:dyDescent="0.2">
      <c r="A168" s="5">
        <v>166</v>
      </c>
      <c r="B168" s="14" t="str">
        <f>[1]要求書!H167</f>
        <v>丸とろろ昆布</v>
      </c>
      <c r="C168" s="15" t="str">
        <f>IF($I$1+1=A168,"以　下　余　白",[1]要求書!I167)</f>
        <v>規格表のとおり　Ｉ－２３　１００個入</v>
      </c>
      <c r="D168" s="10" t="str">
        <f>[1]要求書!J167</f>
        <v>袋</v>
      </c>
      <c r="E168" s="16">
        <f>[1]要求書!K167</f>
        <v>2</v>
      </c>
      <c r="F168" s="22"/>
      <c r="G168" s="22"/>
      <c r="H168" s="17"/>
      <c r="I168" s="21"/>
      <c r="J168" s="5"/>
      <c r="K168" s="5"/>
      <c r="L168" s="5"/>
      <c r="M168" s="6"/>
    </row>
    <row r="169" spans="1:13" s="19" customFormat="1" ht="30" customHeight="1" x14ac:dyDescent="0.2">
      <c r="A169" s="5">
        <v>167</v>
      </c>
      <c r="B169" s="14" t="str">
        <f>[1]要求書!H168</f>
        <v>胡麻昆布</v>
      </c>
      <c r="C169" s="15" t="str">
        <f>IF($I$1+1=A169,"以　下　余　白",[1]要求書!I168)</f>
        <v>規格表のとおり　Ｉ－３２</v>
      </c>
      <c r="D169" s="10" t="str">
        <f>[1]要求書!J168</f>
        <v>kg</v>
      </c>
      <c r="E169" s="16">
        <f>[1]要求書!K168</f>
        <v>1</v>
      </c>
      <c r="F169" s="22"/>
      <c r="G169" s="22"/>
      <c r="H169" s="17"/>
      <c r="I169" s="21"/>
      <c r="J169" s="5"/>
      <c r="K169" s="5"/>
      <c r="L169" s="5"/>
      <c r="M169" s="6"/>
    </row>
    <row r="170" spans="1:13" s="19" customFormat="1" ht="30" customHeight="1" x14ac:dyDescent="0.2">
      <c r="A170" s="5">
        <v>168</v>
      </c>
      <c r="B170" s="14" t="str">
        <f>[1]要求書!H169</f>
        <v>焼肉のタレ</v>
      </c>
      <c r="C170" s="15" t="str">
        <f>IF($I$1+1=A170,"以　下　余　白",[1]要求書!I169)</f>
        <v>規格表のとおり　Ｌ－１９</v>
      </c>
      <c r="D170" s="10" t="str">
        <f>[1]要求書!J169</f>
        <v>本</v>
      </c>
      <c r="E170" s="16">
        <f>[1]要求書!K169</f>
        <v>2</v>
      </c>
      <c r="F170" s="22"/>
      <c r="G170" s="22"/>
      <c r="H170" s="17"/>
      <c r="I170" s="21"/>
      <c r="J170" s="5"/>
      <c r="K170" s="5"/>
      <c r="L170" s="5"/>
      <c r="M170" s="6"/>
    </row>
    <row r="171" spans="1:13" s="19" customFormat="1" ht="30" customHeight="1" x14ac:dyDescent="0.2">
      <c r="A171" s="5">
        <v>169</v>
      </c>
      <c r="B171" s="14" t="str">
        <f>[1]要求書!H170</f>
        <v>ちゃんぽんスープ</v>
      </c>
      <c r="C171" s="15" t="str">
        <f>IF($I$1+1=A171,"以　下　余　白",[1]要求書!I170)</f>
        <v>規格表のとおり　Ｌ－１４１　１０００ｍｌ</v>
      </c>
      <c r="D171" s="10" t="str">
        <f>[1]要求書!J170</f>
        <v>本</v>
      </c>
      <c r="E171" s="16">
        <f>[1]要求書!K170</f>
        <v>3</v>
      </c>
      <c r="F171" s="22"/>
      <c r="G171" s="22"/>
      <c r="H171" s="17"/>
      <c r="I171" s="21"/>
      <c r="J171" s="5"/>
      <c r="K171" s="5"/>
      <c r="L171" s="5"/>
      <c r="M171" s="6"/>
    </row>
    <row r="172" spans="1:13" s="19" customFormat="1" ht="30" customHeight="1" x14ac:dyDescent="0.2">
      <c r="A172" s="5">
        <v>170</v>
      </c>
      <c r="B172" s="14" t="str">
        <f>[1]要求書!H171</f>
        <v>シャリアピンステーキソース</v>
      </c>
      <c r="C172" s="15" t="str">
        <f>IF($I$1+1=A172,"以　下　余　白",[1]要求書!I171)</f>
        <v>規格表のとおり　Ｌ－１００　１Ｌ容器</v>
      </c>
      <c r="D172" s="10" t="str">
        <f>[1]要求書!J171</f>
        <v>本</v>
      </c>
      <c r="E172" s="16">
        <f>[1]要求書!K171</f>
        <v>3</v>
      </c>
      <c r="F172" s="22"/>
      <c r="G172" s="22"/>
      <c r="H172" s="17"/>
      <c r="I172" s="21"/>
      <c r="J172" s="5"/>
      <c r="K172" s="5"/>
      <c r="L172" s="5"/>
      <c r="M172" s="6"/>
    </row>
    <row r="173" spans="1:13" s="19" customFormat="1" ht="30" customHeight="1" x14ac:dyDescent="0.2">
      <c r="A173" s="5">
        <v>171</v>
      </c>
      <c r="B173" s="14" t="str">
        <f>[1]要求書!H172</f>
        <v>オイスターソース</v>
      </c>
      <c r="C173" s="15" t="str">
        <f>IF($I$1+1=A173,"以　下　余　白",[1]要求書!I172)</f>
        <v>規格表のとおり　Ｌ－１３８　５２０ｇ缶</v>
      </c>
      <c r="D173" s="10" t="str">
        <f>[1]要求書!J172</f>
        <v>缶</v>
      </c>
      <c r="E173" s="16">
        <f>[1]要求書!K172</f>
        <v>2</v>
      </c>
      <c r="F173" s="22"/>
      <c r="G173" s="22"/>
      <c r="H173" s="17"/>
      <c r="I173" s="21"/>
      <c r="J173" s="5"/>
      <c r="K173" s="5"/>
      <c r="L173" s="5"/>
      <c r="M173" s="6"/>
    </row>
    <row r="174" spans="1:13" s="19" customFormat="1" ht="30" customHeight="1" x14ac:dyDescent="0.2">
      <c r="A174" s="5">
        <v>172</v>
      </c>
      <c r="B174" s="14" t="str">
        <f>[1]要求書!H173</f>
        <v>にんにく正油漬</v>
      </c>
      <c r="C174" s="15" t="str">
        <f>IF($I$1+1=A174,"以　下　余　白",[1]要求書!I173)</f>
        <v>規格表のとおり　Ｍ－３８　５００ｇ瓶入</v>
      </c>
      <c r="D174" s="10" t="str">
        <f>[1]要求書!J173</f>
        <v>個</v>
      </c>
      <c r="E174" s="16">
        <f>[1]要求書!K173</f>
        <v>1</v>
      </c>
      <c r="F174" s="22"/>
      <c r="G174" s="22"/>
      <c r="H174" s="17"/>
      <c r="I174" s="21"/>
      <c r="J174" s="5"/>
      <c r="K174" s="5"/>
      <c r="L174" s="5"/>
      <c r="M174" s="6"/>
    </row>
    <row r="175" spans="1:13" s="19" customFormat="1" ht="30" customHeight="1" x14ac:dyDescent="0.2">
      <c r="A175" s="5">
        <v>173</v>
      </c>
      <c r="B175" s="14" t="str">
        <f>[1]要求書!H174</f>
        <v>おにぎりパック１</v>
      </c>
      <c r="C175" s="15" t="str">
        <f>IF($I$1+1=A175,"以　下　余　白",[1]要求書!I174)</f>
        <v>仕様書のとおり</v>
      </c>
      <c r="D175" s="10" t="str">
        <f>[1]要求書!J174</f>
        <v>個</v>
      </c>
      <c r="E175" s="16">
        <f>[1]要求書!K174</f>
        <v>38</v>
      </c>
      <c r="F175" s="22"/>
      <c r="G175" s="22"/>
      <c r="H175" s="17"/>
      <c r="I175" s="21"/>
      <c r="J175" s="5"/>
      <c r="K175" s="5"/>
      <c r="L175" s="5"/>
      <c r="M175" s="6"/>
    </row>
    <row r="176" spans="1:13" s="19" customFormat="1" ht="30" customHeight="1" x14ac:dyDescent="0.2">
      <c r="A176" s="5">
        <v>174</v>
      </c>
      <c r="B176" s="14" t="str">
        <f>[1]要求書!H175</f>
        <v>おにぎりパック５</v>
      </c>
      <c r="C176" s="15" t="str">
        <f>IF($I$1+1=A176,"以　下　余　白",[1]要求書!I175)</f>
        <v>仕様書のとおり</v>
      </c>
      <c r="D176" s="10" t="str">
        <f>[1]要求書!J175</f>
        <v>個</v>
      </c>
      <c r="E176" s="16">
        <f>[1]要求書!K175</f>
        <v>38</v>
      </c>
      <c r="F176" s="22"/>
      <c r="G176" s="22"/>
      <c r="H176" s="17"/>
      <c r="I176" s="21"/>
      <c r="J176" s="5"/>
      <c r="K176" s="5"/>
      <c r="L176" s="5"/>
      <c r="M176" s="6"/>
    </row>
    <row r="177" spans="1:13" s="19" customFormat="1" ht="30" customHeight="1" x14ac:dyDescent="0.2">
      <c r="A177" s="5">
        <v>175</v>
      </c>
      <c r="B177" s="14" t="str">
        <f>[1]要求書!H176</f>
        <v>オムライス弁当</v>
      </c>
      <c r="C177" s="15" t="str">
        <f>IF($I$1+1=A177,"以　下　余　白",[1]要求書!I176)</f>
        <v>仕様書のとおり</v>
      </c>
      <c r="D177" s="10" t="str">
        <f>[1]要求書!J176</f>
        <v>個</v>
      </c>
      <c r="E177" s="16">
        <f>[1]要求書!K176</f>
        <v>40</v>
      </c>
      <c r="F177" s="22"/>
      <c r="G177" s="22"/>
      <c r="H177" s="17"/>
      <c r="I177" s="21"/>
      <c r="J177" s="5"/>
      <c r="K177" s="5"/>
      <c r="L177" s="5"/>
      <c r="M177" s="6"/>
    </row>
    <row r="178" spans="1:13" s="19" customFormat="1" ht="30" customHeight="1" x14ac:dyDescent="0.2">
      <c r="A178" s="5">
        <v>176</v>
      </c>
      <c r="B178" s="14" t="str">
        <f>[1]要求書!H177</f>
        <v>肉まん</v>
      </c>
      <c r="C178" s="15" t="str">
        <f>IF($I$1+1=A178,"以　下　余　白",[1]要求書!I177)</f>
        <v>６０ｇ×１０個入　冷凍品</v>
      </c>
      <c r="D178" s="10" t="str">
        <f>[1]要求書!J177</f>
        <v>袋</v>
      </c>
      <c r="E178" s="16">
        <f>[1]要求書!K177</f>
        <v>8</v>
      </c>
      <c r="F178" s="22"/>
      <c r="G178" s="22"/>
      <c r="H178" s="17"/>
      <c r="I178" s="21"/>
      <c r="J178" s="5"/>
      <c r="K178" s="5"/>
      <c r="L178" s="5"/>
      <c r="M178" s="6"/>
    </row>
    <row r="179" spans="1:13" s="19" customFormat="1" ht="30" customHeight="1" x14ac:dyDescent="0.2">
      <c r="A179" s="5">
        <v>177</v>
      </c>
      <c r="B179" s="14" t="str">
        <f>[1]要求書!H178</f>
        <v>パン粉</v>
      </c>
      <c r="C179" s="15" t="str">
        <f>IF($I$1+1=A179,"以　下　余　白",[1]要求書!I178)</f>
        <v>規格表のとおり　Ａ－８　２５０ｇ</v>
      </c>
      <c r="D179" s="10" t="str">
        <f>[1]要求書!J178</f>
        <v>個</v>
      </c>
      <c r="E179" s="16">
        <f>[1]要求書!K178</f>
        <v>2</v>
      </c>
      <c r="F179" s="22"/>
      <c r="G179" s="22"/>
      <c r="H179" s="17"/>
      <c r="I179" s="21"/>
      <c r="J179" s="5"/>
      <c r="K179" s="5"/>
      <c r="L179" s="5"/>
      <c r="M179" s="6"/>
    </row>
    <row r="180" spans="1:13" s="19" customFormat="1" ht="30" customHeight="1" x14ac:dyDescent="0.2">
      <c r="A180" s="5">
        <v>178</v>
      </c>
      <c r="B180" s="14" t="str">
        <f>[1]要求書!H179</f>
        <v>ウエハース（Ｃａ）</v>
      </c>
      <c r="C180" s="15" t="str">
        <f>IF($I$1+1=A180,"以　下　余　白",[1]要求書!I179)</f>
        <v>規格表のとおり　Ａ－１３３</v>
      </c>
      <c r="D180" s="10" t="str">
        <f>[1]要求書!J179</f>
        <v>袋</v>
      </c>
      <c r="E180" s="16">
        <f>[1]要求書!K179</f>
        <v>2</v>
      </c>
      <c r="F180" s="22"/>
      <c r="G180" s="22"/>
      <c r="H180" s="17"/>
      <c r="I180" s="21"/>
      <c r="J180" s="5"/>
      <c r="K180" s="5"/>
      <c r="L180" s="5"/>
      <c r="M180" s="6"/>
    </row>
    <row r="181" spans="1:13" s="19" customFormat="1" ht="30" customHeight="1" x14ac:dyDescent="0.2">
      <c r="A181" s="5">
        <v>179</v>
      </c>
      <c r="B181" s="14" t="str">
        <f>[1]要求書!H180</f>
        <v>ウエハース（鉄）</v>
      </c>
      <c r="C181" s="15" t="str">
        <f>IF($I$1+1=A181,"以　下　余　白",[1]要求書!I180)</f>
        <v>規格表のとおり　Ａ－１３４</v>
      </c>
      <c r="D181" s="10" t="str">
        <f>[1]要求書!J180</f>
        <v>袋</v>
      </c>
      <c r="E181" s="16">
        <f>[1]要求書!K180</f>
        <v>2</v>
      </c>
      <c r="F181" s="22"/>
      <c r="G181" s="22"/>
      <c r="H181" s="17"/>
      <c r="I181" s="21"/>
      <c r="J181" s="5"/>
      <c r="K181" s="5"/>
      <c r="L181" s="5"/>
      <c r="M181" s="6"/>
    </row>
    <row r="182" spans="1:13" s="19" customFormat="1" ht="30" customHeight="1" x14ac:dyDescent="0.2">
      <c r="A182" s="5">
        <v>180</v>
      </c>
      <c r="B182" s="14" t="str">
        <f>[1]要求書!H181</f>
        <v>ジャンボ肉焼売</v>
      </c>
      <c r="C182" s="15" t="str">
        <f>IF($I$1+1=A182,"以　下　余　白",[1]要求書!I181)</f>
        <v>規格表のとおり　Ｎ－２０７　冷凍品</v>
      </c>
      <c r="D182" s="10" t="str">
        <f>[1]要求書!J181</f>
        <v>袋</v>
      </c>
      <c r="E182" s="16">
        <f>[1]要求書!K181</f>
        <v>14</v>
      </c>
      <c r="F182" s="22"/>
      <c r="G182" s="22"/>
      <c r="H182" s="17"/>
      <c r="I182" s="21"/>
      <c r="J182" s="5"/>
      <c r="K182" s="5"/>
      <c r="L182" s="5"/>
      <c r="M182" s="6"/>
    </row>
    <row r="183" spans="1:13" s="19" customFormat="1" ht="30" customHeight="1" x14ac:dyDescent="0.2">
      <c r="A183" s="5">
        <v>181</v>
      </c>
      <c r="B183" s="14" t="str">
        <f>[1]要求書!H182</f>
        <v>餃子（焼き目入り）</v>
      </c>
      <c r="C183" s="15" t="str">
        <f>IF($I$1+1=A183,"以　下　余　白",[1]要求書!I182)</f>
        <v>規格表のとおり　Ｎ－２５　１袋４０個入　冷凍品</v>
      </c>
      <c r="D183" s="10" t="str">
        <f>[1]要求書!J182</f>
        <v>袋</v>
      </c>
      <c r="E183" s="16">
        <f>[1]要求書!K182</f>
        <v>12</v>
      </c>
      <c r="F183" s="22"/>
      <c r="G183" s="22"/>
      <c r="H183" s="17"/>
      <c r="I183" s="21"/>
      <c r="J183" s="5"/>
      <c r="K183" s="5"/>
      <c r="L183" s="5"/>
      <c r="M183" s="6"/>
    </row>
    <row r="184" spans="1:13" s="19" customFormat="1" ht="30" customHeight="1" x14ac:dyDescent="0.2">
      <c r="A184" s="5">
        <v>182</v>
      </c>
      <c r="B184" s="14" t="str">
        <f>[1]要求書!H183</f>
        <v>焼とん</v>
      </c>
      <c r="C184" s="15" t="str">
        <f>IF($I$1+1=A184,"以　下　余　白",[1]要求書!I183)</f>
        <v>５００ｇ入　冷凍品　日本食研</v>
      </c>
      <c r="D184" s="10" t="str">
        <f>[1]要求書!J183</f>
        <v>袋</v>
      </c>
      <c r="E184" s="16">
        <f>[1]要求書!K183</f>
        <v>7</v>
      </c>
      <c r="F184" s="22"/>
      <c r="G184" s="22"/>
      <c r="H184" s="17"/>
      <c r="I184" s="21"/>
      <c r="J184" s="5"/>
      <c r="K184" s="5"/>
      <c r="L184" s="5"/>
      <c r="M184" s="6"/>
    </row>
    <row r="185" spans="1:13" s="19" customFormat="1" ht="30" customHeight="1" x14ac:dyDescent="0.2">
      <c r="A185" s="5">
        <v>183</v>
      </c>
      <c r="B185" s="14" t="str">
        <f>[1]要求書!H184</f>
        <v>梅ひじき</v>
      </c>
      <c r="C185" s="15" t="str">
        <f>IF($I$1+1=A185,"以　下　余　白",[1]要求書!I184)</f>
        <v>規格表のとおり　Ｉ－３９</v>
      </c>
      <c r="D185" s="10" t="str">
        <f>[1]要求書!J184</f>
        <v>袋</v>
      </c>
      <c r="E185" s="16">
        <f>[1]要求書!K184</f>
        <v>2</v>
      </c>
      <c r="F185" s="22"/>
      <c r="G185" s="22"/>
      <c r="H185" s="17"/>
      <c r="I185" s="21"/>
      <c r="J185" s="5"/>
      <c r="K185" s="5"/>
      <c r="L185" s="5"/>
      <c r="M185" s="6"/>
    </row>
    <row r="186" spans="1:13" s="19" customFormat="1" ht="30" customHeight="1" x14ac:dyDescent="0.2">
      <c r="A186" s="5">
        <v>184</v>
      </c>
      <c r="B186" s="14" t="str">
        <f>[1]要求書!H185</f>
        <v>テイスティドレッシング</v>
      </c>
      <c r="C186" s="15" t="str">
        <f>IF($I$1+1=A186,"以　下　余　白",[1]要求書!I185)</f>
        <v>規格表のとおり　Ｌ－４６　和風２１０ｍｌ</v>
      </c>
      <c r="D186" s="10" t="str">
        <f>[1]要求書!J185</f>
        <v>本</v>
      </c>
      <c r="E186" s="16">
        <f>[1]要求書!K185</f>
        <v>4</v>
      </c>
      <c r="F186" s="22"/>
      <c r="G186" s="22"/>
      <c r="H186" s="17"/>
      <c r="I186" s="21"/>
      <c r="J186" s="5"/>
      <c r="K186" s="5"/>
      <c r="L186" s="5"/>
      <c r="M186" s="6"/>
    </row>
    <row r="187" spans="1:13" s="19" customFormat="1" ht="30" customHeight="1" x14ac:dyDescent="0.2">
      <c r="A187" s="5">
        <v>185</v>
      </c>
      <c r="B187" s="14" t="str">
        <f>[1]要求書!H186</f>
        <v>黒胡椒だれ</v>
      </c>
      <c r="C187" s="15" t="str">
        <f>IF($I$1+1=A187,"以　下　余　白",[1]要求書!I186)</f>
        <v>規格表のとおり　Ｌ－１４３　１０００ｍｌ</v>
      </c>
      <c r="D187" s="10" t="str">
        <f>[1]要求書!J186</f>
        <v>本</v>
      </c>
      <c r="E187" s="16">
        <f>[1]要求書!K186</f>
        <v>1</v>
      </c>
      <c r="F187" s="22"/>
      <c r="G187" s="22"/>
      <c r="H187" s="17"/>
      <c r="I187" s="21"/>
      <c r="J187" s="5"/>
      <c r="K187" s="5"/>
      <c r="L187" s="5"/>
      <c r="M187" s="6"/>
    </row>
    <row r="188" spans="1:13" s="19" customFormat="1" ht="30" customHeight="1" x14ac:dyDescent="0.2">
      <c r="A188" s="5">
        <v>186</v>
      </c>
      <c r="B188" s="14" t="str">
        <f>[1]要求書!H187</f>
        <v>バーベキューソース</v>
      </c>
      <c r="C188" s="15" t="str">
        <f>IF($I$1+1=A188,"以　下　余　白",[1]要求書!I187)</f>
        <v>１．２ｋｇ入　日本食研</v>
      </c>
      <c r="D188" s="10" t="str">
        <f>[1]要求書!J187</f>
        <v>本</v>
      </c>
      <c r="E188" s="16">
        <f>[1]要求書!K187</f>
        <v>1</v>
      </c>
      <c r="F188" s="22"/>
      <c r="G188" s="22"/>
      <c r="H188" s="17"/>
      <c r="I188" s="21"/>
      <c r="J188" s="5"/>
      <c r="K188" s="5"/>
      <c r="L188" s="5"/>
      <c r="M188" s="6"/>
    </row>
    <row r="189" spans="1:13" s="19" customFormat="1" ht="30" customHeight="1" x14ac:dyDescent="0.2">
      <c r="A189" s="5">
        <v>187</v>
      </c>
      <c r="B189" s="14" t="str">
        <f>[1]要求書!H188</f>
        <v>福神漬</v>
      </c>
      <c r="C189" s="15" t="str">
        <f>IF($I$1+1=A189,"以　下　余　白",[1]要求書!I188)</f>
        <v>規格表のとおり　Ｍ－２２　無着色</v>
      </c>
      <c r="D189" s="10" t="str">
        <f>[1]要求書!J188</f>
        <v>kg</v>
      </c>
      <c r="E189" s="16">
        <f>[1]要求書!K188</f>
        <v>2</v>
      </c>
      <c r="F189" s="22"/>
      <c r="G189" s="22"/>
      <c r="H189" s="17"/>
      <c r="I189" s="21"/>
      <c r="J189" s="5"/>
      <c r="K189" s="5"/>
      <c r="L189" s="5"/>
      <c r="M189" s="6"/>
    </row>
    <row r="190" spans="1:13" s="19" customFormat="1" ht="30" customHeight="1" x14ac:dyDescent="0.2">
      <c r="A190" s="5">
        <v>188</v>
      </c>
      <c r="B190" s="14" t="str">
        <f>[1]要求書!H189</f>
        <v>鶏ごぼう炒め</v>
      </c>
      <c r="C190" s="15" t="str">
        <f>IF($I$1+1=A190,"以　下　余　白",[1]要求書!I189)</f>
        <v>規格表のとおり　Ｇ－７０　１㎏入</v>
      </c>
      <c r="D190" s="10" t="str">
        <f>[1]要求書!J189</f>
        <v>袋</v>
      </c>
      <c r="E190" s="16">
        <f>[1]要求書!K189</f>
        <v>1</v>
      </c>
      <c r="F190" s="22"/>
      <c r="G190" s="22"/>
      <c r="H190" s="17"/>
      <c r="I190" s="21"/>
      <c r="J190" s="5"/>
      <c r="K190" s="5"/>
      <c r="L190" s="5"/>
      <c r="M190" s="6"/>
    </row>
    <row r="191" spans="1:13" s="19" customFormat="1" ht="30" customHeight="1" x14ac:dyDescent="0.2">
      <c r="A191" s="5">
        <v>189</v>
      </c>
      <c r="B191" s="14" t="str">
        <f>[1]要求書!H190</f>
        <v>カレー（レトルト）</v>
      </c>
      <c r="C191" s="15" t="str">
        <f>IF($I$1+1=A191,"以　下　余　白",[1]要求書!I190)</f>
        <v>規格表のとおり　Ｌ－１５４　３ｋｇ入</v>
      </c>
      <c r="D191" s="10" t="str">
        <f>[1]要求書!J190</f>
        <v>袋</v>
      </c>
      <c r="E191" s="16">
        <f>[1]要求書!K190</f>
        <v>6</v>
      </c>
      <c r="F191" s="22"/>
      <c r="G191" s="22"/>
      <c r="H191" s="17"/>
      <c r="I191" s="21"/>
      <c r="J191" s="5"/>
      <c r="K191" s="5"/>
      <c r="L191" s="5"/>
      <c r="M191" s="6"/>
    </row>
    <row r="192" spans="1:13" s="19" customFormat="1" ht="30" customHeight="1" x14ac:dyDescent="0.2">
      <c r="A192" s="5">
        <v>190</v>
      </c>
      <c r="B192" s="14" t="str">
        <f>[1]要求書!H191</f>
        <v>ふりかけ（ごまにんにく）</v>
      </c>
      <c r="C192" s="15" t="str">
        <f>IF($I$1+1=A192,"以　下　余　白",[1]要求書!I191)</f>
        <v>規格表のとおり　Ｊ－２６　１１０ｇ入</v>
      </c>
      <c r="D192" s="10" t="str">
        <f>[1]要求書!J191</f>
        <v>個</v>
      </c>
      <c r="E192" s="16">
        <f>[1]要求書!K191</f>
        <v>2</v>
      </c>
      <c r="F192" s="22"/>
      <c r="G192" s="22"/>
      <c r="H192" s="17"/>
      <c r="I192" s="21"/>
      <c r="J192" s="5"/>
      <c r="K192" s="5"/>
      <c r="L192" s="5"/>
      <c r="M192" s="6"/>
    </row>
    <row r="193" spans="1:13" s="19" customFormat="1" ht="30" customHeight="1" x14ac:dyDescent="0.2">
      <c r="A193" s="5">
        <v>191</v>
      </c>
      <c r="B193" s="14" t="str">
        <f>[1]要求書!H192</f>
        <v>ふりかけ（のりたまご）</v>
      </c>
      <c r="C193" s="15" t="str">
        <f>IF($I$1+1=A193,"以　下　余　白",[1]要求書!I192)</f>
        <v>規格表のとおり　Ｊ－３１　１００ｇ入</v>
      </c>
      <c r="D193" s="10" t="str">
        <f>[1]要求書!J192</f>
        <v>個</v>
      </c>
      <c r="E193" s="16">
        <f>[1]要求書!K192</f>
        <v>2</v>
      </c>
      <c r="F193" s="22"/>
      <c r="G193" s="22"/>
      <c r="H193" s="17"/>
      <c r="I193" s="21"/>
      <c r="J193" s="5"/>
      <c r="K193" s="5"/>
      <c r="L193" s="5"/>
      <c r="M193" s="6"/>
    </row>
    <row r="194" spans="1:13" s="19" customFormat="1" ht="30" customHeight="1" x14ac:dyDescent="0.2">
      <c r="A194" s="5">
        <v>192</v>
      </c>
      <c r="B194" s="14" t="str">
        <f>[1]要求書!H193</f>
        <v>ふりかけ（わさび）</v>
      </c>
      <c r="C194" s="15" t="str">
        <f>IF($I$1+1=A194,"以　下　余　白",[1]要求書!I193)</f>
        <v>規格表のとおり　Ｊ－３４　９０ｇ入</v>
      </c>
      <c r="D194" s="10" t="str">
        <f>[1]要求書!J193</f>
        <v>個</v>
      </c>
      <c r="E194" s="16">
        <f>[1]要求書!K193</f>
        <v>2</v>
      </c>
      <c r="F194" s="22"/>
      <c r="G194" s="22"/>
      <c r="H194" s="17"/>
      <c r="I194" s="21"/>
      <c r="J194" s="5"/>
      <c r="K194" s="5"/>
      <c r="L194" s="5"/>
      <c r="M194" s="6"/>
    </row>
    <row r="195" spans="1:13" s="19" customFormat="1" ht="30" customHeight="1" x14ac:dyDescent="0.2">
      <c r="A195" s="5">
        <v>193</v>
      </c>
      <c r="B195" s="14" t="str">
        <f>[1]要求書!H194</f>
        <v>アーモンドフィッシュ</v>
      </c>
      <c r="C195" s="15" t="str">
        <f>IF($I$1+1=A195,"以　下　余　白",[1]要求書!I194)</f>
        <v>魚介乾燥品・アーモンド　７ｇ×１０袋入</v>
      </c>
      <c r="D195" s="10" t="str">
        <f>[1]要求書!J194</f>
        <v>袋</v>
      </c>
      <c r="E195" s="16">
        <f>[1]要求書!K194</f>
        <v>8</v>
      </c>
      <c r="F195" s="22"/>
      <c r="G195" s="22"/>
      <c r="H195" s="17"/>
      <c r="I195" s="21"/>
      <c r="J195" s="5"/>
      <c r="K195" s="5"/>
      <c r="L195" s="5"/>
      <c r="M195" s="6"/>
    </row>
    <row r="196" spans="1:13" s="19" customFormat="1" ht="30" customHeight="1" x14ac:dyDescent="0.2">
      <c r="A196" s="5">
        <v>194</v>
      </c>
      <c r="B196" s="14" t="str">
        <f>[1]要求書!H195</f>
        <v>胡麻油</v>
      </c>
      <c r="C196" s="15" t="str">
        <f>IF($I$1+1=A196,"以　下　余　白",[1]要求書!I195)</f>
        <v>規格表のとおり　Ｋ－１５　１．６５ｋｇ</v>
      </c>
      <c r="D196" s="10" t="str">
        <f>[1]要求書!J195</f>
        <v>本</v>
      </c>
      <c r="E196" s="16">
        <f>[1]要求書!K195</f>
        <v>1</v>
      </c>
      <c r="F196" s="22"/>
      <c r="G196" s="22"/>
      <c r="H196" s="17"/>
      <c r="I196" s="21"/>
      <c r="J196" s="5"/>
      <c r="K196" s="5"/>
      <c r="L196" s="5"/>
      <c r="M196" s="6"/>
    </row>
    <row r="197" spans="1:13" s="19" customFormat="1" ht="30" customHeight="1" x14ac:dyDescent="0.2">
      <c r="A197" s="5">
        <v>195</v>
      </c>
      <c r="B197" s="14" t="str">
        <f>[1]要求書!H196</f>
        <v>オリーブオイル</v>
      </c>
      <c r="C197" s="15" t="str">
        <f>IF($I$1+1=A197,"以　下　余　白",[1]要求書!I196)</f>
        <v>規格表のとおり　Ｋ－１７　１Ｌ</v>
      </c>
      <c r="D197" s="10" t="str">
        <f>[1]要求書!J196</f>
        <v>本</v>
      </c>
      <c r="E197" s="16">
        <f>[1]要求書!K196</f>
        <v>1</v>
      </c>
      <c r="F197" s="22"/>
      <c r="G197" s="22"/>
      <c r="H197" s="17"/>
      <c r="I197" s="21"/>
      <c r="J197" s="5"/>
      <c r="K197" s="5"/>
      <c r="L197" s="5"/>
      <c r="M197" s="6"/>
    </row>
    <row r="198" spans="1:13" s="19" customFormat="1" ht="30" customHeight="1" x14ac:dyDescent="0.2">
      <c r="A198" s="5">
        <v>196</v>
      </c>
      <c r="B198" s="14" t="str">
        <f>[1]要求書!H197</f>
        <v>鶏卵</v>
      </c>
      <c r="C198" s="15" t="str">
        <f>IF($I$1+1=A198,"以　下　余　白",[1]要求書!I197)</f>
        <v>規格表のとおり　Ｆ－１　Ｌサイズ</v>
      </c>
      <c r="D198" s="10" t="str">
        <f>[1]要求書!J197</f>
        <v>kg</v>
      </c>
      <c r="E198" s="16">
        <f>[1]要求書!K197</f>
        <v>50</v>
      </c>
      <c r="F198" s="22"/>
      <c r="G198" s="22"/>
      <c r="H198" s="17"/>
      <c r="I198" s="21"/>
      <c r="J198" s="5"/>
      <c r="K198" s="5"/>
      <c r="L198" s="5"/>
      <c r="M198" s="6"/>
    </row>
    <row r="199" spans="1:13" s="19" customFormat="1" ht="30" customHeight="1" x14ac:dyDescent="0.2">
      <c r="A199" s="5">
        <v>197</v>
      </c>
      <c r="B199" s="14" t="str">
        <f>[1]要求書!H198</f>
        <v>みじん切りにんにく</v>
      </c>
      <c r="C199" s="15" t="str">
        <f>IF($I$1+1=A199,"以　下　余　白",[1]要求書!I198)</f>
        <v>規格表のとおり　Ｇ－４３</v>
      </c>
      <c r="D199" s="10" t="str">
        <f>[1]要求書!J198</f>
        <v>kg</v>
      </c>
      <c r="E199" s="16">
        <f>[1]要求書!K198</f>
        <v>1</v>
      </c>
      <c r="F199" s="22"/>
      <c r="G199" s="22"/>
      <c r="H199" s="17"/>
      <c r="I199" s="21"/>
      <c r="J199" s="5"/>
      <c r="K199" s="5"/>
      <c r="L199" s="5"/>
      <c r="M199" s="6"/>
    </row>
    <row r="200" spans="1:13" s="19" customFormat="1" ht="30" customHeight="1" x14ac:dyDescent="0.2">
      <c r="A200" s="5">
        <v>198</v>
      </c>
      <c r="B200" s="14" t="str">
        <f>[1]要求書!H199</f>
        <v>スイートコーンクリーム缶</v>
      </c>
      <c r="C200" s="15" t="str">
        <f>IF($I$1+1=A200,"以　下　余　白",[1]要求書!I199)</f>
        <v>規格表のとおり　Ｏ－１７</v>
      </c>
      <c r="D200" s="10" t="str">
        <f>[1]要求書!J199</f>
        <v>缶</v>
      </c>
      <c r="E200" s="16">
        <f>[1]要求書!K199</f>
        <v>24</v>
      </c>
      <c r="F200" s="22"/>
      <c r="G200" s="22"/>
      <c r="H200" s="17"/>
      <c r="I200" s="21"/>
      <c r="J200" s="5"/>
      <c r="K200" s="5"/>
      <c r="L200" s="5"/>
      <c r="M200" s="6"/>
    </row>
    <row r="201" spans="1:13" s="19" customFormat="1" ht="30" customHeight="1" x14ac:dyDescent="0.2">
      <c r="A201" s="5">
        <v>199</v>
      </c>
      <c r="B201" s="14" t="str">
        <f>[1]要求書!H200</f>
        <v>カットトマト缶</v>
      </c>
      <c r="C201" s="15" t="str">
        <f>IF($I$1+1=A201,"以　下　余　白",[1]要求書!I200)</f>
        <v>規格表のとおり　Ｌ－２５　１号缶</v>
      </c>
      <c r="D201" s="10" t="str">
        <f>[1]要求書!J200</f>
        <v>缶</v>
      </c>
      <c r="E201" s="16">
        <f>[1]要求書!K200</f>
        <v>6</v>
      </c>
      <c r="F201" s="22"/>
      <c r="G201" s="22"/>
      <c r="H201" s="17"/>
      <c r="I201" s="21"/>
      <c r="J201" s="5"/>
      <c r="K201" s="5"/>
      <c r="L201" s="5"/>
      <c r="M201" s="6"/>
    </row>
    <row r="202" spans="1:13" s="19" customFormat="1" ht="30" customHeight="1" x14ac:dyDescent="0.2">
      <c r="A202" s="5">
        <v>200</v>
      </c>
      <c r="B202" s="14" t="str">
        <f>[1]要求書!H201</f>
        <v>みかん缶</v>
      </c>
      <c r="C202" s="15" t="str">
        <f>IF($I$1+1=A202,"以　下　余　白",[1]要求書!I201)</f>
        <v>規格表のとおり　Ｏ－２５</v>
      </c>
      <c r="D202" s="10" t="str">
        <f>[1]要求書!J201</f>
        <v>缶</v>
      </c>
      <c r="E202" s="16">
        <f>[1]要求書!K201</f>
        <v>6</v>
      </c>
      <c r="F202" s="22"/>
      <c r="G202" s="22"/>
      <c r="H202" s="17"/>
      <c r="I202" s="21"/>
      <c r="J202" s="5"/>
      <c r="K202" s="5"/>
      <c r="L202" s="5"/>
      <c r="M202" s="6"/>
    </row>
    <row r="203" spans="1:13" s="19" customFormat="1" ht="30" customHeight="1" x14ac:dyDescent="0.2">
      <c r="A203" s="5">
        <v>201</v>
      </c>
      <c r="B203" s="14" t="str">
        <f>[1]要求書!H202</f>
        <v>食塩</v>
      </c>
      <c r="C203" s="15" t="str">
        <f>IF($I$1+1=A203,"以　下　余　白",[1]要求書!I202)</f>
        <v>規格表のとおり　Ｌ－３</v>
      </c>
      <c r="D203" s="10" t="str">
        <f>[1]要求書!J202</f>
        <v>kg</v>
      </c>
      <c r="E203" s="16">
        <f>[1]要求書!K202</f>
        <v>1</v>
      </c>
      <c r="F203" s="22"/>
      <c r="G203" s="25"/>
      <c r="H203" s="17"/>
      <c r="I203" s="21"/>
      <c r="J203" s="5"/>
      <c r="K203" s="5"/>
      <c r="L203" s="5"/>
      <c r="M203" s="6"/>
    </row>
    <row r="204" spans="1:13" s="19" customFormat="1" ht="30" customHeight="1" x14ac:dyDescent="0.2">
      <c r="A204" s="5">
        <v>202</v>
      </c>
      <c r="B204" s="14" t="str">
        <f>[1]要求書!H203</f>
        <v>トマトケチャップ</v>
      </c>
      <c r="C204" s="15" t="str">
        <f>IF($I$1+1=A204,"以　下　余　白",[1]要求書!I203)</f>
        <v>規格表のとおり　Ｌ－２２</v>
      </c>
      <c r="D204" s="10" t="str">
        <f>[1]要求書!J203</f>
        <v>kg</v>
      </c>
      <c r="E204" s="16">
        <f>[1]要求書!K203</f>
        <v>12</v>
      </c>
      <c r="F204" s="22"/>
      <c r="G204" s="25"/>
      <c r="H204" s="17"/>
      <c r="I204" s="21"/>
      <c r="J204" s="5"/>
      <c r="K204" s="5"/>
      <c r="L204" s="5"/>
      <c r="M204" s="6"/>
    </row>
    <row r="205" spans="1:13" s="19" customFormat="1" ht="30" customHeight="1" x14ac:dyDescent="0.2">
      <c r="A205" s="5">
        <v>203</v>
      </c>
      <c r="B205" s="14" t="str">
        <f>[1]要求書!H204</f>
        <v>マヨネーズ</v>
      </c>
      <c r="C205" s="15" t="str">
        <f>IF($I$1+1=A205,"以　下　余　白",[1]要求書!I204)</f>
        <v>規格表のとおり　Ｋ－２１</v>
      </c>
      <c r="D205" s="10" t="str">
        <f>[1]要求書!J204</f>
        <v>kg</v>
      </c>
      <c r="E205" s="16">
        <f>[1]要求書!K204</f>
        <v>12</v>
      </c>
      <c r="F205" s="22"/>
      <c r="G205" s="22"/>
      <c r="H205" s="17"/>
      <c r="I205" s="21"/>
      <c r="J205" s="5"/>
      <c r="K205" s="5"/>
      <c r="L205" s="5"/>
      <c r="M205" s="6"/>
    </row>
    <row r="206" spans="1:13" s="19" customFormat="1" ht="30" customHeight="1" x14ac:dyDescent="0.2">
      <c r="A206" s="5">
        <v>204</v>
      </c>
      <c r="B206" s="14" t="str">
        <f>[1]要求書!H205</f>
        <v>甜麺醤</v>
      </c>
      <c r="C206" s="15" t="str">
        <f>IF($I$1+1=A206,"以　下　余　白",[1]要求書!I205)</f>
        <v>規格表のとおり　Ｌ－９７</v>
      </c>
      <c r="D206" s="10" t="str">
        <f>[1]要求書!J205</f>
        <v>kg</v>
      </c>
      <c r="E206" s="16">
        <f>[1]要求書!K205</f>
        <v>1</v>
      </c>
      <c r="F206" s="22"/>
      <c r="G206" s="22"/>
      <c r="H206" s="17"/>
      <c r="I206" s="21"/>
      <c r="J206" s="5"/>
      <c r="K206" s="5"/>
      <c r="L206" s="5"/>
      <c r="M206" s="6"/>
    </row>
    <row r="207" spans="1:13" s="19" customFormat="1" ht="30" customHeight="1" x14ac:dyDescent="0.2">
      <c r="A207" s="5">
        <v>205</v>
      </c>
      <c r="B207" s="14" t="str">
        <f>[1]要求書!H206</f>
        <v>コチュジャン</v>
      </c>
      <c r="C207" s="15" t="str">
        <f>IF($I$1+1=A207,"以　下　余　白",[1]要求書!I206)</f>
        <v>規格表のとおり　Ｌ－９８</v>
      </c>
      <c r="D207" s="10" t="str">
        <f>[1]要求書!J206</f>
        <v>kg</v>
      </c>
      <c r="E207" s="16">
        <f>[1]要求書!K206</f>
        <v>1</v>
      </c>
      <c r="F207" s="22"/>
      <c r="G207" s="22"/>
      <c r="H207" s="17"/>
      <c r="I207" s="21"/>
      <c r="J207" s="5"/>
      <c r="K207" s="5"/>
      <c r="L207" s="5"/>
      <c r="M207" s="6"/>
    </row>
    <row r="208" spans="1:13" s="19" customFormat="1" ht="30" customHeight="1" x14ac:dyDescent="0.2">
      <c r="A208" s="5">
        <v>206</v>
      </c>
      <c r="B208" s="14" t="str">
        <f>[1]要求書!H207</f>
        <v>ナンプラー</v>
      </c>
      <c r="C208" s="15" t="str">
        <f>IF($I$1+1=A208,"以　下　余　白",[1]要求書!I207)</f>
        <v>規格表のとおり　Ｌ－１０９　１Ｌ入</v>
      </c>
      <c r="D208" s="10" t="str">
        <f>[1]要求書!J207</f>
        <v>本</v>
      </c>
      <c r="E208" s="16">
        <f>[1]要求書!K207</f>
        <v>1</v>
      </c>
      <c r="F208" s="22"/>
      <c r="G208" s="22"/>
      <c r="H208" s="17"/>
      <c r="I208" s="21"/>
      <c r="J208" s="5"/>
      <c r="K208" s="5"/>
      <c r="L208" s="5"/>
      <c r="M208" s="6"/>
    </row>
    <row r="209" spans="1:13" s="19" customFormat="1" ht="30" customHeight="1" x14ac:dyDescent="0.2">
      <c r="A209" s="5">
        <v>207</v>
      </c>
      <c r="B209" s="14" t="str">
        <f>[1]要求書!H208</f>
        <v>切り麸</v>
      </c>
      <c r="C209" s="15" t="str">
        <f>IF($I$1+1=A209,"以　下　余　白",[1]要求書!I208)</f>
        <v>規格表のとおり　Ａ－９</v>
      </c>
      <c r="D209" s="10" t="str">
        <f>[1]要求書!J208</f>
        <v>個</v>
      </c>
      <c r="E209" s="16">
        <f>[1]要求書!K208</f>
        <v>5</v>
      </c>
      <c r="F209" s="22"/>
      <c r="G209" s="22"/>
      <c r="H209" s="17"/>
      <c r="I209" s="21"/>
      <c r="J209" s="5"/>
      <c r="K209" s="5"/>
      <c r="L209" s="5"/>
      <c r="M209" s="6"/>
    </row>
    <row r="210" spans="1:13" s="19" customFormat="1" ht="30" customHeight="1" x14ac:dyDescent="0.2">
      <c r="A210" s="5">
        <v>208</v>
      </c>
      <c r="B210" s="14" t="str">
        <f>[1]要求書!H209</f>
        <v>高野豆腐</v>
      </c>
      <c r="C210" s="15" t="str">
        <f>IF($I$1+1=A210,"以　下　余　白",[1]要求書!I209)</f>
        <v>規格表のとおり　Ｃ－６　１６．４ｇ×５枚入</v>
      </c>
      <c r="D210" s="10" t="str">
        <f>[1]要求書!J209</f>
        <v>袋</v>
      </c>
      <c r="E210" s="16">
        <f>[1]要求書!K209</f>
        <v>5</v>
      </c>
      <c r="F210" s="22"/>
      <c r="G210" s="22"/>
      <c r="H210" s="17"/>
      <c r="I210" s="21"/>
      <c r="J210" s="5"/>
      <c r="K210" s="5"/>
      <c r="L210" s="5"/>
      <c r="M210" s="6"/>
    </row>
    <row r="211" spans="1:13" s="19" customFormat="1" ht="30" customHeight="1" x14ac:dyDescent="0.2">
      <c r="A211" s="5">
        <v>209</v>
      </c>
      <c r="B211" s="14" t="str">
        <f>[1]要求書!H210</f>
        <v>スライス干椎茸</v>
      </c>
      <c r="C211" s="15" t="str">
        <f>IF($I$1+1=A211,"以　下　余　白",[1]要求書!I210)</f>
        <v>規格表のとおり　Ｉ－１０　１ｋｇ入</v>
      </c>
      <c r="D211" s="10" t="str">
        <f>[1]要求書!J210</f>
        <v>kg</v>
      </c>
      <c r="E211" s="16">
        <f>[1]要求書!K210</f>
        <v>1</v>
      </c>
      <c r="F211" s="22"/>
      <c r="G211" s="22"/>
      <c r="H211" s="17"/>
      <c r="I211" s="21"/>
      <c r="J211" s="5"/>
      <c r="K211" s="5"/>
      <c r="L211" s="5"/>
      <c r="M211" s="6"/>
    </row>
    <row r="212" spans="1:13" s="19" customFormat="1" ht="30" customHeight="1" x14ac:dyDescent="0.2">
      <c r="A212" s="5">
        <v>210</v>
      </c>
      <c r="B212" s="14" t="str">
        <f>[1]要求書!H211</f>
        <v>ひじき</v>
      </c>
      <c r="C212" s="15" t="str">
        <f>IF($I$1+1=A212,"以　下　余　白",[1]要求書!I211)</f>
        <v>規格表のとおり　Ｉ－３０　２５ｇ入</v>
      </c>
      <c r="D212" s="10" t="str">
        <f>[1]要求書!J211</f>
        <v>個</v>
      </c>
      <c r="E212" s="16">
        <f>[1]要求書!K211</f>
        <v>30</v>
      </c>
      <c r="F212" s="22"/>
      <c r="G212" s="22"/>
      <c r="H212" s="17"/>
      <c r="I212" s="21"/>
      <c r="J212" s="5"/>
      <c r="K212" s="5"/>
      <c r="L212" s="5"/>
      <c r="M212" s="6"/>
    </row>
    <row r="213" spans="1:13" s="19" customFormat="1" ht="30" customHeight="1" x14ac:dyDescent="0.2">
      <c r="A213" s="5">
        <v>211</v>
      </c>
      <c r="B213" s="14" t="str">
        <f>[1]要求書!H212</f>
        <v>胡椒缶</v>
      </c>
      <c r="C213" s="15" t="str">
        <f>IF($I$1+1=A213,"以　下　余　白",[1]要求書!I212)</f>
        <v>規格表のとおり　Ｌ－６３　４２０ｇ</v>
      </c>
      <c r="D213" s="10" t="str">
        <f>[1]要求書!J212</f>
        <v>缶</v>
      </c>
      <c r="E213" s="16">
        <f>[1]要求書!K212</f>
        <v>1</v>
      </c>
      <c r="F213" s="22"/>
      <c r="G213" s="22"/>
      <c r="H213" s="17"/>
      <c r="I213" s="21"/>
      <c r="J213" s="5"/>
      <c r="K213" s="5"/>
      <c r="L213" s="5"/>
      <c r="M213" s="6"/>
    </row>
    <row r="214" spans="1:13" s="19" customFormat="1" ht="30" customHeight="1" x14ac:dyDescent="0.2">
      <c r="A214" s="5">
        <v>212</v>
      </c>
      <c r="B214" s="14" t="str">
        <f>[1]要求書!H213</f>
        <v>卓上胡椒</v>
      </c>
      <c r="C214" s="15" t="str">
        <f>IF($I$1+1=A214,"以　下　余　白",[1]要求書!I213)</f>
        <v>規格表のとおり　Ｌ－６４　２０ｇ</v>
      </c>
      <c r="D214" s="10" t="str">
        <f>[1]要求書!J213</f>
        <v>本</v>
      </c>
      <c r="E214" s="16">
        <f>[1]要求書!K213</f>
        <v>10</v>
      </c>
      <c r="F214" s="22"/>
      <c r="G214" s="22"/>
      <c r="H214" s="17"/>
      <c r="I214" s="21"/>
      <c r="J214" s="5"/>
      <c r="K214" s="5"/>
      <c r="L214" s="5"/>
      <c r="M214" s="6"/>
    </row>
    <row r="215" spans="1:13" s="19" customFormat="1" ht="30" customHeight="1" x14ac:dyDescent="0.2">
      <c r="A215" s="5">
        <v>213</v>
      </c>
      <c r="B215" s="14" t="str">
        <f>[1]要求書!H214</f>
        <v>七味唐辛子</v>
      </c>
      <c r="C215" s="15" t="str">
        <f>IF($I$1+1=A215,"以　下　余　白",[1]要求書!I214)</f>
        <v>規格表のとおり　Ｌ－７２　１７ｇ</v>
      </c>
      <c r="D215" s="10" t="str">
        <f>[1]要求書!J214</f>
        <v>本</v>
      </c>
      <c r="E215" s="16">
        <f>[1]要求書!K214</f>
        <v>10</v>
      </c>
      <c r="F215" s="22"/>
      <c r="G215" s="22"/>
      <c r="H215" s="17"/>
      <c r="I215" s="21"/>
      <c r="J215" s="5"/>
      <c r="K215" s="5"/>
      <c r="L215" s="5"/>
      <c r="M215" s="6"/>
    </row>
    <row r="216" spans="1:13" s="19" customFormat="1" ht="30" customHeight="1" x14ac:dyDescent="0.2">
      <c r="A216" s="5">
        <v>214</v>
      </c>
      <c r="B216" s="14" t="str">
        <f>[1]要求書!H215</f>
        <v>一味唐辛子</v>
      </c>
      <c r="C216" s="15" t="str">
        <f>IF($I$1+1=A216,"以　下　余　白",[1]要求書!I215)</f>
        <v>規格表のとおり　Ｌ－７１　１５ｇ</v>
      </c>
      <c r="D216" s="10" t="str">
        <f>[1]要求書!J215</f>
        <v>本</v>
      </c>
      <c r="E216" s="16">
        <f>[1]要求書!K215</f>
        <v>10</v>
      </c>
      <c r="F216" s="22"/>
      <c r="G216" s="22"/>
      <c r="H216" s="17"/>
      <c r="I216" s="21"/>
      <c r="J216" s="5"/>
      <c r="K216" s="5"/>
      <c r="L216" s="5"/>
      <c r="M216" s="6"/>
    </row>
    <row r="217" spans="1:13" s="19" customFormat="1" ht="30" customHeight="1" x14ac:dyDescent="0.2">
      <c r="A217" s="5">
        <v>215</v>
      </c>
      <c r="B217" s="14" t="str">
        <f>[1]要求書!H216</f>
        <v>天然酵母パン</v>
      </c>
      <c r="C217" s="15" t="str">
        <f>IF($I$1+1=A217,"以　下　余　白",[1]要求書!I216)</f>
        <v>規格表のとおり　Ａ－８３　各種　１個　８０ｇ以上</v>
      </c>
      <c r="D217" s="10" t="str">
        <f>[1]要求書!J216</f>
        <v>個</v>
      </c>
      <c r="E217" s="16">
        <f>[1]要求書!K216</f>
        <v>120</v>
      </c>
      <c r="F217" s="22"/>
      <c r="G217" s="22"/>
      <c r="H217" s="17"/>
      <c r="I217" s="21"/>
      <c r="J217" s="5"/>
      <c r="K217" s="5"/>
      <c r="L217" s="5"/>
      <c r="M217" s="6"/>
    </row>
    <row r="218" spans="1:13" s="19" customFormat="1" ht="30" customHeight="1" x14ac:dyDescent="0.2">
      <c r="A218" s="5">
        <v>216</v>
      </c>
      <c r="B218" s="14" t="str">
        <f>[1]要求書!H217</f>
        <v>即席デザートベース</v>
      </c>
      <c r="C218" s="15" t="str">
        <f>IF($I$1+1=A218,"以　下　余　白",[1]要求書!I217)</f>
        <v>規格表のとおり　Ｆ－５３　フルーチェ　ピーチ味１ｋｇ</v>
      </c>
      <c r="D218" s="10" t="str">
        <f>[1]要求書!J217</f>
        <v>kg</v>
      </c>
      <c r="E218" s="16">
        <f>[1]要求書!K217</f>
        <v>6</v>
      </c>
      <c r="F218" s="22"/>
      <c r="G218" s="22"/>
      <c r="H218" s="17"/>
      <c r="I218" s="21"/>
      <c r="J218" s="5"/>
      <c r="K218" s="5"/>
      <c r="L218" s="5"/>
      <c r="M218" s="6"/>
    </row>
    <row r="219" spans="1:13" s="19" customFormat="1" ht="30" customHeight="1" x14ac:dyDescent="0.2">
      <c r="A219" s="5">
        <v>217</v>
      </c>
      <c r="B219" s="14" t="str">
        <f>[1]要求書!H218</f>
        <v>白桃缶</v>
      </c>
      <c r="C219" s="15" t="str">
        <f>IF($I$1+1=A219,"以　下　余　白",[1]要求書!I218)</f>
        <v>規格表のとおり　Ｏ－２６</v>
      </c>
      <c r="D219" s="10" t="str">
        <f>[1]要求書!J218</f>
        <v>缶</v>
      </c>
      <c r="E219" s="16">
        <f>[1]要求書!K218</f>
        <v>6</v>
      </c>
      <c r="F219" s="22"/>
      <c r="G219" s="22"/>
      <c r="H219" s="17"/>
      <c r="I219" s="21"/>
      <c r="J219" s="5"/>
      <c r="K219" s="5"/>
      <c r="L219" s="5"/>
      <c r="M219" s="6"/>
    </row>
    <row r="220" spans="1:13" s="19" customFormat="1" ht="30" customHeight="1" x14ac:dyDescent="0.2">
      <c r="A220" s="5">
        <v>218</v>
      </c>
      <c r="B220" s="14" t="str">
        <f>[1]要求書!H219</f>
        <v>マッシュルーム缶</v>
      </c>
      <c r="C220" s="15" t="str">
        <f>IF($I$1+1=A220,"以　下　余　白",[1]要求書!I219)</f>
        <v>規格表のとおり　Ｏ－１６</v>
      </c>
      <c r="D220" s="10" t="str">
        <f>[1]要求書!J219</f>
        <v>缶</v>
      </c>
      <c r="E220" s="16">
        <f>[1]要求書!K219</f>
        <v>12</v>
      </c>
      <c r="F220" s="22"/>
      <c r="G220" s="22"/>
      <c r="H220" s="17"/>
      <c r="I220" s="21"/>
      <c r="J220" s="5"/>
      <c r="K220" s="5"/>
      <c r="L220" s="5"/>
      <c r="M220" s="6"/>
    </row>
    <row r="221" spans="1:13" s="19" customFormat="1" ht="30" customHeight="1" x14ac:dyDescent="0.2">
      <c r="A221" s="5">
        <v>219</v>
      </c>
      <c r="B221" s="14" t="str">
        <f>[1]要求書!H220</f>
        <v>海苔佃煮ミニパック</v>
      </c>
      <c r="C221" s="15" t="str">
        <f>IF($I$1+1=A221,"以　下　余　白",[1]要求書!I220)</f>
        <v>規格表のとおり　Ｉ－１４　磯じまん　１３ｇ</v>
      </c>
      <c r="D221" s="10" t="str">
        <f>[1]要求書!J220</f>
        <v>本</v>
      </c>
      <c r="E221" s="16">
        <f>[1]要求書!K220</f>
        <v>90</v>
      </c>
      <c r="F221" s="22"/>
      <c r="G221" s="22"/>
      <c r="H221" s="17"/>
      <c r="I221" s="21"/>
      <c r="J221" s="5"/>
      <c r="K221" s="5"/>
      <c r="L221" s="5"/>
      <c r="M221" s="6"/>
    </row>
    <row r="222" spans="1:13" s="19" customFormat="1" ht="30" customHeight="1" x14ac:dyDescent="0.2">
      <c r="A222" s="5">
        <v>220</v>
      </c>
      <c r="B222" s="14" t="str">
        <f>[1]要求書!H221</f>
        <v>海藻ミックス</v>
      </c>
      <c r="C222" s="15" t="str">
        <f>IF($I$1+1=A222,"以　下　余　白",[1]要求書!I221)</f>
        <v>規格表のとおり　Ｉ－２７</v>
      </c>
      <c r="D222" s="10" t="str">
        <f>[1]要求書!J221</f>
        <v>kg</v>
      </c>
      <c r="E222" s="16">
        <f>[1]要求書!K221</f>
        <v>0.5</v>
      </c>
      <c r="F222" s="22"/>
      <c r="G222" s="22"/>
      <c r="H222" s="17"/>
      <c r="I222" s="21"/>
      <c r="J222" s="5"/>
      <c r="K222" s="5"/>
      <c r="L222" s="5"/>
      <c r="M222" s="6"/>
    </row>
    <row r="223" spans="1:13" ht="30" customHeight="1" x14ac:dyDescent="0.2">
      <c r="A223" s="5">
        <v>221</v>
      </c>
      <c r="B223" s="14" t="str">
        <f>[1]要求書!H222</f>
        <v>きくらげ</v>
      </c>
      <c r="C223" s="15" t="str">
        <f>IF($I$1+1=A223,"以　下　余　白",[1]要求書!I222)</f>
        <v>規格表のとおり　Ｉ－２</v>
      </c>
      <c r="D223" s="10" t="str">
        <f>[1]要求書!J222</f>
        <v>kg</v>
      </c>
      <c r="E223" s="16">
        <f>[1]要求書!K222</f>
        <v>1</v>
      </c>
      <c r="F223" s="22"/>
      <c r="G223" s="22"/>
      <c r="H223" s="17"/>
      <c r="I223" s="27"/>
      <c r="M223" s="6"/>
    </row>
    <row r="224" spans="1:13" ht="30" customHeight="1" x14ac:dyDescent="0.2">
      <c r="A224" s="5">
        <v>222</v>
      </c>
      <c r="B224" s="14" t="str">
        <f>[1]要求書!H223</f>
        <v>ビーフン</v>
      </c>
      <c r="C224" s="15" t="str">
        <f>IF($I$1+1=A224,"以　下　余　白",[1]要求書!I223)</f>
        <v>規格表のとおり　Ａ－１１　１ｋｇ入</v>
      </c>
      <c r="D224" s="10" t="str">
        <f>[1]要求書!J223</f>
        <v>kg</v>
      </c>
      <c r="E224" s="16">
        <f>[1]要求書!K223</f>
        <v>2</v>
      </c>
      <c r="F224" s="22"/>
      <c r="G224" s="22"/>
      <c r="H224" s="17"/>
      <c r="I224" s="27"/>
      <c r="M224" s="6"/>
    </row>
    <row r="225" spans="1:13" ht="30" customHeight="1" x14ac:dyDescent="0.2">
      <c r="A225" s="5">
        <v>223</v>
      </c>
      <c r="B225" s="14" t="str">
        <f>[1]要求書!H224</f>
        <v>強化白麦</v>
      </c>
      <c r="C225" s="15" t="str">
        <f>IF($I$1+1=A225,"以　下　余　白",[1]要求書!I224)</f>
        <v>規格表のとおり　Ａ－３　１ｋｇ</v>
      </c>
      <c r="D225" s="10" t="str">
        <f>[1]要求書!J224</f>
        <v>kg</v>
      </c>
      <c r="E225" s="16">
        <f>[1]要求書!K224</f>
        <v>2</v>
      </c>
      <c r="F225" s="22"/>
      <c r="G225" s="22"/>
      <c r="H225" s="17"/>
      <c r="I225" s="27"/>
      <c r="M225" s="6"/>
    </row>
    <row r="226" spans="1:13" ht="30" customHeight="1" x14ac:dyDescent="0.2">
      <c r="A226" s="5">
        <v>224</v>
      </c>
      <c r="B226" s="14" t="str">
        <f>[1]要求書!H225</f>
        <v>即席デザートベース粉末</v>
      </c>
      <c r="C226" s="15" t="str">
        <f>IF($I$1+1=A226,"以　下　余　白",[1]要求書!I225)</f>
        <v>規格表のとおり　Ｆ－５２</v>
      </c>
      <c r="D226" s="10" t="str">
        <f>[1]要求書!J225</f>
        <v>袋</v>
      </c>
      <c r="E226" s="16">
        <f>[1]要求書!K225</f>
        <v>3</v>
      </c>
      <c r="F226" s="22"/>
      <c r="G226" s="22"/>
      <c r="H226" s="17"/>
      <c r="I226" s="27"/>
      <c r="M226" s="6"/>
    </row>
    <row r="227" spans="1:13" ht="30" customHeight="1" x14ac:dyDescent="0.2">
      <c r="A227" s="5">
        <v>225</v>
      </c>
      <c r="B227" s="14" t="str">
        <f>[1]要求書!H226</f>
        <v>プリンミックス粉末</v>
      </c>
      <c r="C227" s="15" t="str">
        <f>IF($I$1+1=A227,"以　下　余　白",[1]要求書!I226)</f>
        <v>規格表のとおり　Ｆ－７６</v>
      </c>
      <c r="D227" s="10" t="str">
        <f>[1]要求書!J226</f>
        <v>袋</v>
      </c>
      <c r="E227" s="16">
        <f>[1]要求書!K226</f>
        <v>3</v>
      </c>
      <c r="F227" s="22"/>
      <c r="G227" s="22"/>
      <c r="H227" s="17"/>
      <c r="I227" s="27"/>
      <c r="M227" s="6"/>
    </row>
    <row r="228" spans="1:13" ht="30" customHeight="1" x14ac:dyDescent="0.2">
      <c r="A228" s="5">
        <v>226</v>
      </c>
      <c r="B228" s="14" t="str">
        <f>[1]要求書!H227</f>
        <v>料理用ワイン赤</v>
      </c>
      <c r="C228" s="15" t="str">
        <f>IF($I$1+1=A228,"以　下　余　白",[1]要求書!I227)</f>
        <v>規格表のとおり　Ｌ－１４９</v>
      </c>
      <c r="D228" s="10" t="str">
        <f>[1]要求書!J227</f>
        <v>本</v>
      </c>
      <c r="E228" s="16">
        <f>[1]要求書!K227</f>
        <v>1</v>
      </c>
      <c r="F228" s="22"/>
      <c r="G228" s="22"/>
      <c r="H228" s="17"/>
      <c r="I228" s="27"/>
      <c r="M228" s="6"/>
    </row>
    <row r="229" spans="1:13" ht="30" customHeight="1" x14ac:dyDescent="0.2">
      <c r="A229" s="5">
        <v>227</v>
      </c>
      <c r="B229" s="14" t="str">
        <f>[1]要求書!H228</f>
        <v>１００％リンゴジュース（パック）</v>
      </c>
      <c r="C229" s="15" t="str">
        <f>IF($I$1+1=A229,"以　下　余　白",[1]要求書!I228)</f>
        <v>規格表のとおり　Ｊ－７</v>
      </c>
      <c r="D229" s="10" t="str">
        <f>[1]要求書!J228</f>
        <v>本</v>
      </c>
      <c r="E229" s="16">
        <f>[1]要求書!K228</f>
        <v>12</v>
      </c>
      <c r="F229" s="22"/>
      <c r="G229" s="22"/>
      <c r="H229" s="17"/>
      <c r="I229" s="27"/>
      <c r="M229" s="6"/>
    </row>
    <row r="230" spans="1:13" ht="30" customHeight="1" x14ac:dyDescent="0.2">
      <c r="A230" s="5">
        <v>228</v>
      </c>
      <c r="B230" s="14" t="str">
        <f>[1]要求書!H229</f>
        <v>１００％オレンジジュース（パック）</v>
      </c>
      <c r="C230" s="15" t="str">
        <f>IF($I$1+1=A230,"以　下　余　白",[1]要求書!I229)</f>
        <v>規格表のとおり　Ｊ－６</v>
      </c>
      <c r="D230" s="10" t="str">
        <f>[1]要求書!J229</f>
        <v>本</v>
      </c>
      <c r="E230" s="16">
        <f>[1]要求書!K229</f>
        <v>12</v>
      </c>
      <c r="F230" s="22"/>
      <c r="G230" s="22"/>
      <c r="H230" s="17"/>
      <c r="I230" s="27"/>
      <c r="M230" s="6"/>
    </row>
    <row r="231" spans="1:13" ht="30" customHeight="1" x14ac:dyDescent="0.2">
      <c r="A231" s="5">
        <v>229</v>
      </c>
      <c r="B231" s="14" t="str">
        <f>[1]要求書!H230</f>
        <v>カレーヌードル</v>
      </c>
      <c r="C231" s="15" t="str">
        <f>IF($I$1+1=A231,"以　下　余　白",[1]要求書!I230)</f>
        <v>規格表のとおり　Ｐ－４</v>
      </c>
      <c r="D231" s="10" t="str">
        <f>[1]要求書!J230</f>
        <v>個</v>
      </c>
      <c r="E231" s="16">
        <f>[1]要求書!K230</f>
        <v>120</v>
      </c>
      <c r="F231" s="22"/>
      <c r="G231" s="22"/>
      <c r="H231" s="17"/>
      <c r="I231" s="27"/>
      <c r="M231" s="6"/>
    </row>
    <row r="232" spans="1:13" ht="30" customHeight="1" x14ac:dyDescent="0.2">
      <c r="A232" s="5">
        <v>230</v>
      </c>
      <c r="B232" s="14" t="str">
        <f>[1]要求書!H231</f>
        <v>しょうゆヌードル</v>
      </c>
      <c r="C232" s="15" t="str">
        <f>IF($I$1+1=A232,"以　下　余　白",[1]要求書!I231)</f>
        <v>規格表のとおり　Ｐ－５　</v>
      </c>
      <c r="D232" s="10" t="str">
        <f>[1]要求書!J231</f>
        <v>個</v>
      </c>
      <c r="E232" s="16">
        <f>[1]要求書!K231</f>
        <v>120</v>
      </c>
      <c r="F232" s="22"/>
      <c r="G232" s="22"/>
      <c r="H232" s="17"/>
      <c r="I232" s="27"/>
      <c r="M232" s="6"/>
    </row>
    <row r="233" spans="1:13" ht="30" customHeight="1" x14ac:dyDescent="0.2">
      <c r="A233" s="5">
        <v>231</v>
      </c>
      <c r="B233" s="14" t="str">
        <f>[1]要求書!H232</f>
        <v>カップうどん</v>
      </c>
      <c r="C233" s="15" t="str">
        <f>IF($I$1+1=A233,"以　下　余　白",[1]要求書!I232)</f>
        <v>規格表のとおり　Ｐ－７</v>
      </c>
      <c r="D233" s="10" t="str">
        <f>[1]要求書!J232</f>
        <v>個</v>
      </c>
      <c r="E233" s="16">
        <f>[1]要求書!K232</f>
        <v>120</v>
      </c>
      <c r="F233" s="22"/>
      <c r="G233" s="22"/>
      <c r="H233" s="17"/>
      <c r="I233" s="27"/>
      <c r="M233" s="6"/>
    </row>
    <row r="234" spans="1:13" ht="30" customHeight="1" x14ac:dyDescent="0.2">
      <c r="A234" s="5">
        <v>232</v>
      </c>
      <c r="B234" s="14" t="str">
        <f>[1]要求書!H233</f>
        <v>カップそば</v>
      </c>
      <c r="C234" s="15" t="str">
        <f>IF($I$1+1=A234,"以　下　余　白",[1]要求書!I233)</f>
        <v>規格表のとおり　Ｐ－８</v>
      </c>
      <c r="D234" s="10" t="str">
        <f>[1]要求書!J233</f>
        <v>個</v>
      </c>
      <c r="E234" s="16">
        <f>[1]要求書!K233</f>
        <v>120</v>
      </c>
      <c r="F234" s="22"/>
      <c r="G234" s="22"/>
      <c r="H234" s="17"/>
      <c r="I234" s="27"/>
      <c r="M234" s="6"/>
    </row>
    <row r="235" spans="1:13" ht="30" customHeight="1" x14ac:dyDescent="0.2">
      <c r="A235" s="5">
        <v>233</v>
      </c>
      <c r="B235" s="14" t="str">
        <f>[1]要求書!H234</f>
        <v>カップ焼きそば</v>
      </c>
      <c r="C235" s="15" t="str">
        <f>IF($I$1+1=A235,"以　下　余　白",[1]要求書!I234)</f>
        <v>規格表のとおり　Ｐ－９</v>
      </c>
      <c r="D235" s="10" t="str">
        <f>[1]要求書!J234</f>
        <v>個</v>
      </c>
      <c r="E235" s="16">
        <f>[1]要求書!K234</f>
        <v>120</v>
      </c>
      <c r="F235" s="22"/>
      <c r="G235" s="22"/>
      <c r="H235" s="17"/>
      <c r="I235" s="27"/>
      <c r="M235" s="6"/>
    </row>
    <row r="236" spans="1:13" ht="30" customHeight="1" x14ac:dyDescent="0.2">
      <c r="A236" s="5">
        <v>234</v>
      </c>
      <c r="B236" s="14">
        <f>[1]要求書!H235</f>
        <v>0</v>
      </c>
      <c r="C236" s="15" t="str">
        <f>IF($I$1+1=A236,"以　下　余　白",[1]要求書!I235)</f>
        <v>以　下　余　白</v>
      </c>
      <c r="D236" s="10">
        <f>[1]要求書!J235</f>
        <v>0</v>
      </c>
      <c r="E236" s="16">
        <f>[1]要求書!K235</f>
        <v>0</v>
      </c>
      <c r="F236" s="22"/>
      <c r="G236" s="22"/>
      <c r="H236" s="17"/>
      <c r="I236" s="27"/>
      <c r="M236" s="6"/>
    </row>
    <row r="237" spans="1:13" ht="30" customHeight="1" x14ac:dyDescent="0.2">
      <c r="A237" s="5">
        <v>235</v>
      </c>
      <c r="B237" s="14">
        <f>[1]要求書!H236</f>
        <v>0</v>
      </c>
      <c r="C237" s="15">
        <f>IF($I$1+1=A237,"以　下　余　白",[1]要求書!I236)</f>
        <v>0</v>
      </c>
      <c r="D237" s="10">
        <f>[1]要求書!J236</f>
        <v>0</v>
      </c>
      <c r="E237" s="16">
        <f>[1]要求書!K236</f>
        <v>0</v>
      </c>
      <c r="F237" s="22"/>
      <c r="G237" s="22"/>
      <c r="H237" s="17"/>
      <c r="I237" s="27"/>
      <c r="M237" s="6"/>
    </row>
    <row r="238" spans="1:13" ht="30" customHeight="1" x14ac:dyDescent="0.2">
      <c r="A238" s="5">
        <v>236</v>
      </c>
      <c r="B238" s="14">
        <f>[1]要求書!H237</f>
        <v>0</v>
      </c>
      <c r="C238" s="15">
        <f>IF($I$1+1=A238,"以　下　余　白",[1]要求書!I237)</f>
        <v>0</v>
      </c>
      <c r="D238" s="10">
        <f>[1]要求書!J237</f>
        <v>0</v>
      </c>
      <c r="E238" s="16">
        <f>[1]要求書!K237</f>
        <v>0</v>
      </c>
      <c r="F238" s="22"/>
      <c r="G238" s="22"/>
      <c r="H238" s="17"/>
      <c r="I238" s="27"/>
      <c r="M238" s="6"/>
    </row>
    <row r="239" spans="1:13" ht="30" customHeight="1" x14ac:dyDescent="0.2">
      <c r="A239" s="5">
        <v>237</v>
      </c>
      <c r="B239" s="14">
        <f>[1]要求書!H238</f>
        <v>0</v>
      </c>
      <c r="C239" s="15">
        <f>IF($I$1+1=A239,"以　下　余　白",[1]要求書!I238)</f>
        <v>0</v>
      </c>
      <c r="D239" s="10">
        <f>[1]要求書!J238</f>
        <v>0</v>
      </c>
      <c r="E239" s="16">
        <f>[1]要求書!K238</f>
        <v>0</v>
      </c>
      <c r="F239" s="22"/>
      <c r="G239" s="22"/>
      <c r="H239" s="17"/>
      <c r="I239" s="27"/>
      <c r="M239" s="6"/>
    </row>
    <row r="240" spans="1:13" ht="30" customHeight="1" x14ac:dyDescent="0.2">
      <c r="A240" s="5">
        <v>238</v>
      </c>
      <c r="B240" s="14">
        <f>[1]要求書!H239</f>
        <v>0</v>
      </c>
      <c r="C240" s="15">
        <f>IF($I$1+1=A240,"以　下　余　白",[1]要求書!I239)</f>
        <v>0</v>
      </c>
      <c r="D240" s="10">
        <f>[1]要求書!J239</f>
        <v>0</v>
      </c>
      <c r="E240" s="16">
        <f>[1]要求書!K239</f>
        <v>0</v>
      </c>
      <c r="F240" s="22"/>
      <c r="G240" s="22"/>
      <c r="H240" s="17"/>
      <c r="I240" s="27"/>
      <c r="M240" s="6"/>
    </row>
    <row r="241" spans="1:13" ht="30" customHeight="1" x14ac:dyDescent="0.2">
      <c r="A241" s="5">
        <v>239</v>
      </c>
      <c r="B241" s="14">
        <f>[1]要求書!H240</f>
        <v>0</v>
      </c>
      <c r="C241" s="15">
        <f>IF($I$1+1=A241,"以　下　余　白",[1]要求書!I240)</f>
        <v>0</v>
      </c>
      <c r="D241" s="10">
        <f>[1]要求書!J240</f>
        <v>0</v>
      </c>
      <c r="E241" s="16">
        <f>[1]要求書!K240</f>
        <v>0</v>
      </c>
      <c r="F241" s="22"/>
      <c r="G241" s="22"/>
      <c r="H241" s="17"/>
      <c r="I241" s="27"/>
      <c r="M241" s="6"/>
    </row>
    <row r="242" spans="1:13" ht="30" customHeight="1" x14ac:dyDescent="0.2">
      <c r="A242" s="5">
        <v>240</v>
      </c>
      <c r="B242" s="14">
        <f>[1]要求書!H241</f>
        <v>0</v>
      </c>
      <c r="C242" s="15">
        <f>IF($I$1+1=A242,"以　下　余　白",[1]要求書!I241)</f>
        <v>0</v>
      </c>
      <c r="D242" s="10">
        <f>[1]要求書!J241</f>
        <v>0</v>
      </c>
      <c r="E242" s="16">
        <f>[1]要求書!K241</f>
        <v>0</v>
      </c>
      <c r="F242" s="22"/>
      <c r="G242" s="22"/>
      <c r="H242" s="17"/>
      <c r="I242" s="27"/>
      <c r="M242" s="6"/>
    </row>
    <row r="243" spans="1:13" ht="30" customHeight="1" x14ac:dyDescent="0.2">
      <c r="A243" s="5">
        <v>241</v>
      </c>
      <c r="B243" s="14">
        <f>[1]要求書!H242</f>
        <v>0</v>
      </c>
      <c r="C243" s="15">
        <f>IF($I$1+1=A243,"以　下　余　白",[1]要求書!I242)</f>
        <v>0</v>
      </c>
      <c r="D243" s="10">
        <f>[1]要求書!J242</f>
        <v>0</v>
      </c>
      <c r="E243" s="16">
        <f>[1]要求書!K242</f>
        <v>0</v>
      </c>
      <c r="F243" s="22"/>
      <c r="G243" s="22"/>
      <c r="H243" s="17"/>
      <c r="I243" s="27"/>
      <c r="M243" s="6"/>
    </row>
    <row r="244" spans="1:13" ht="30" customHeight="1" x14ac:dyDescent="0.2">
      <c r="A244" s="5">
        <v>242</v>
      </c>
      <c r="B244" s="14">
        <f>[1]要求書!H243</f>
        <v>0</v>
      </c>
      <c r="C244" s="15">
        <f>IF($I$1+1=A244,"以　下　余　白",[1]要求書!I243)</f>
        <v>0</v>
      </c>
      <c r="D244" s="10">
        <f>[1]要求書!J243</f>
        <v>0</v>
      </c>
      <c r="E244" s="16">
        <f>[1]要求書!K243</f>
        <v>0</v>
      </c>
      <c r="F244" s="22"/>
      <c r="G244" s="22"/>
      <c r="H244" s="17"/>
      <c r="I244" s="27"/>
      <c r="M244" s="6"/>
    </row>
    <row r="245" spans="1:13" ht="30" customHeight="1" x14ac:dyDescent="0.2">
      <c r="A245" s="5">
        <v>243</v>
      </c>
      <c r="B245" s="14">
        <f>[1]要求書!H244</f>
        <v>0</v>
      </c>
      <c r="C245" s="15">
        <f>IF($I$1+1=A245,"以　下　余　白",[1]要求書!I244)</f>
        <v>0</v>
      </c>
      <c r="D245" s="10">
        <f>[1]要求書!J244</f>
        <v>0</v>
      </c>
      <c r="E245" s="16">
        <f>[1]要求書!K244</f>
        <v>0</v>
      </c>
      <c r="F245" s="22"/>
      <c r="G245" s="22"/>
      <c r="H245" s="17"/>
      <c r="I245" s="27"/>
      <c r="M245" s="6"/>
    </row>
    <row r="246" spans="1:13" ht="30" customHeight="1" x14ac:dyDescent="0.2">
      <c r="A246" s="5">
        <v>244</v>
      </c>
      <c r="B246" s="14">
        <f>[1]要求書!H245</f>
        <v>0</v>
      </c>
      <c r="C246" s="15">
        <f>IF($I$1+1=A246,"以　下　余　白",[1]要求書!I245)</f>
        <v>0</v>
      </c>
      <c r="D246" s="10">
        <f>[1]要求書!J245</f>
        <v>0</v>
      </c>
      <c r="E246" s="16">
        <f>[1]要求書!K245</f>
        <v>0</v>
      </c>
      <c r="F246" s="22"/>
      <c r="G246" s="22"/>
      <c r="H246" s="17"/>
      <c r="I246" s="27"/>
      <c r="M246" s="6"/>
    </row>
    <row r="247" spans="1:13" ht="30" customHeight="1" x14ac:dyDescent="0.2">
      <c r="A247" s="5">
        <v>245</v>
      </c>
      <c r="B247" s="14">
        <f>[1]要求書!H246</f>
        <v>0</v>
      </c>
      <c r="C247" s="15">
        <f>IF($I$1+1=A247,"以　下　余　白",[1]要求書!I246)</f>
        <v>0</v>
      </c>
      <c r="D247" s="10">
        <f>[1]要求書!J246</f>
        <v>0</v>
      </c>
      <c r="E247" s="16">
        <f>[1]要求書!K246</f>
        <v>0</v>
      </c>
      <c r="F247" s="22"/>
      <c r="G247" s="22"/>
      <c r="H247" s="17"/>
      <c r="I247" s="27"/>
      <c r="M247" s="6"/>
    </row>
    <row r="248" spans="1:13" ht="30" customHeight="1" x14ac:dyDescent="0.2">
      <c r="A248" s="5">
        <v>246</v>
      </c>
      <c r="B248" s="14">
        <f>[1]要求書!H247</f>
        <v>0</v>
      </c>
      <c r="C248" s="26">
        <f>IF($I$1+1=A248,"以　下　余　白",[1]要求書!I247)</f>
        <v>0</v>
      </c>
      <c r="D248" s="10">
        <f>[1]要求書!J247</f>
        <v>0</v>
      </c>
      <c r="E248" s="16">
        <f>[1]要求書!K247</f>
        <v>0</v>
      </c>
      <c r="F248" s="22"/>
      <c r="G248" s="22"/>
      <c r="H248" s="17"/>
      <c r="I248" s="27"/>
      <c r="M248" s="6"/>
    </row>
    <row r="249" spans="1:13" ht="30" customHeight="1" x14ac:dyDescent="0.2">
      <c r="A249" s="5">
        <v>247</v>
      </c>
      <c r="B249" s="14">
        <f>[1]要求書!H248</f>
        <v>0</v>
      </c>
      <c r="C249" s="15">
        <f>IF($I$1+1=A249,"以　下　余　白",[1]要求書!I248)</f>
        <v>0</v>
      </c>
      <c r="D249" s="10">
        <f>[1]要求書!J248</f>
        <v>0</v>
      </c>
      <c r="E249" s="16">
        <f>[1]要求書!K248</f>
        <v>0</v>
      </c>
      <c r="F249" s="22"/>
      <c r="G249" s="22"/>
      <c r="H249" s="17"/>
      <c r="I249" s="27"/>
      <c r="M249" s="6"/>
    </row>
    <row r="250" spans="1:13" ht="30" customHeight="1" x14ac:dyDescent="0.2">
      <c r="A250" s="5">
        <v>248</v>
      </c>
      <c r="B250" s="14">
        <f>[1]要求書!H249</f>
        <v>0</v>
      </c>
      <c r="C250" s="15">
        <f>IF($I$1+1=A250,"以　下　余　白",[1]要求書!I249)</f>
        <v>0</v>
      </c>
      <c r="D250" s="10">
        <f>[1]要求書!J249</f>
        <v>0</v>
      </c>
      <c r="E250" s="16">
        <f>[1]要求書!K249</f>
        <v>0</v>
      </c>
      <c r="F250" s="22"/>
      <c r="G250" s="22"/>
      <c r="H250" s="17"/>
      <c r="I250" s="27"/>
      <c r="M250" s="6"/>
    </row>
    <row r="251" spans="1:13" ht="30" customHeight="1" x14ac:dyDescent="0.2">
      <c r="A251" s="5">
        <v>249</v>
      </c>
      <c r="B251" s="14">
        <f>[1]要求書!H250</f>
        <v>0</v>
      </c>
      <c r="C251" s="15">
        <f>IF($I$1+1=A251,"以　下　余　白",[1]要求書!I250)</f>
        <v>0</v>
      </c>
      <c r="D251" s="10">
        <f>[1]要求書!J250</f>
        <v>0</v>
      </c>
      <c r="E251" s="16">
        <f>[1]要求書!K250</f>
        <v>0</v>
      </c>
      <c r="F251" s="22"/>
      <c r="G251" s="22"/>
      <c r="H251" s="17"/>
      <c r="I251" s="27"/>
      <c r="M251" s="6"/>
    </row>
    <row r="252" spans="1:13" ht="30" customHeight="1" x14ac:dyDescent="0.2">
      <c r="A252" s="5">
        <v>250</v>
      </c>
      <c r="B252" s="14">
        <f>[1]要求書!H251</f>
        <v>0</v>
      </c>
      <c r="C252" s="15">
        <f>IF($I$1+1=A252,"以　下　余　白",[1]要求書!I251)</f>
        <v>0</v>
      </c>
      <c r="D252" s="10">
        <f>[1]要求書!J251</f>
        <v>0</v>
      </c>
      <c r="E252" s="16">
        <f>[1]要求書!K251</f>
        <v>0</v>
      </c>
      <c r="F252" s="22"/>
      <c r="G252" s="22"/>
      <c r="H252" s="17"/>
      <c r="I252" s="27"/>
      <c r="M252" s="6"/>
    </row>
    <row r="253" spans="1:13" ht="30" customHeight="1" x14ac:dyDescent="0.2">
      <c r="A253" s="5">
        <v>251</v>
      </c>
      <c r="B253" s="14">
        <f>[1]要求書!H252</f>
        <v>0</v>
      </c>
      <c r="C253" s="15">
        <f>IF($I$1+1=A253,"以　下　余　白",[1]要求書!I252)</f>
        <v>0</v>
      </c>
      <c r="D253" s="10">
        <f>[1]要求書!J252</f>
        <v>0</v>
      </c>
      <c r="E253" s="16">
        <f>[1]要求書!K252</f>
        <v>0</v>
      </c>
      <c r="F253" s="22"/>
      <c r="G253" s="22"/>
      <c r="H253" s="17"/>
      <c r="I253" s="27"/>
      <c r="M253" s="6"/>
    </row>
    <row r="254" spans="1:13" ht="30" customHeight="1" x14ac:dyDescent="0.2">
      <c r="A254" s="5">
        <v>252</v>
      </c>
      <c r="B254" s="14">
        <f>[1]要求書!H253</f>
        <v>0</v>
      </c>
      <c r="C254" s="15" t="e">
        <f>IF($I$1+1=A254,"以　下　余　白",[1]要求書!I253)</f>
        <v>#VALUE!</v>
      </c>
      <c r="D254" s="10">
        <f>[1]要求書!J253</f>
        <v>0</v>
      </c>
      <c r="E254" s="16">
        <f>[1]要求書!K253</f>
        <v>0</v>
      </c>
      <c r="F254" s="22"/>
      <c r="G254" s="22"/>
      <c r="H254" s="17"/>
      <c r="I254" s="27"/>
      <c r="M254" s="6"/>
    </row>
    <row r="255" spans="1:13" ht="30" customHeight="1" x14ac:dyDescent="0.2">
      <c r="A255" s="5">
        <v>253</v>
      </c>
      <c r="B255" s="14">
        <f>[1]要求書!H254</f>
        <v>0</v>
      </c>
      <c r="C255" s="15" t="e">
        <f>IF($I$1+1=A255,"以　下　余　白",[1]要求書!I254)</f>
        <v>#VALUE!</v>
      </c>
      <c r="D255" s="10">
        <f>[1]要求書!J254</f>
        <v>0</v>
      </c>
      <c r="E255" s="16">
        <f>[1]要求書!K254</f>
        <v>0</v>
      </c>
      <c r="F255" s="22"/>
      <c r="G255" s="22"/>
      <c r="H255" s="17"/>
      <c r="I255" s="27"/>
      <c r="M255" s="6"/>
    </row>
    <row r="256" spans="1:13" ht="30" customHeight="1" x14ac:dyDescent="0.2">
      <c r="A256" s="5">
        <v>254</v>
      </c>
      <c r="B256" s="14">
        <f>[1]要求書!H255</f>
        <v>0</v>
      </c>
      <c r="C256" s="15" t="e">
        <f>IF($I$1+1=A256,"以　下　余　白",[1]要求書!I255)</f>
        <v>#VALUE!</v>
      </c>
      <c r="D256" s="10">
        <f>[1]要求書!J255</f>
        <v>0</v>
      </c>
      <c r="E256" s="16">
        <f>[1]要求書!K255</f>
        <v>0</v>
      </c>
      <c r="F256" s="22"/>
      <c r="G256" s="22"/>
      <c r="H256" s="17"/>
      <c r="I256" s="27"/>
      <c r="M256" s="6"/>
    </row>
    <row r="257" spans="1:13" ht="30" customHeight="1" x14ac:dyDescent="0.2">
      <c r="A257" s="5">
        <v>255</v>
      </c>
      <c r="B257" s="14">
        <f>[1]要求書!H256</f>
        <v>0</v>
      </c>
      <c r="C257" s="15" t="e">
        <f>IF($I$1+1=A257,"以　下　余　白",[1]要求書!I256)</f>
        <v>#VALUE!</v>
      </c>
      <c r="D257" s="10">
        <f>[1]要求書!J256</f>
        <v>0</v>
      </c>
      <c r="E257" s="16">
        <f>[1]要求書!K256</f>
        <v>0</v>
      </c>
      <c r="F257" s="22"/>
      <c r="G257" s="22"/>
      <c r="H257" s="17"/>
      <c r="I257" s="27"/>
      <c r="M257" s="6"/>
    </row>
    <row r="258" spans="1:13" ht="30" customHeight="1" x14ac:dyDescent="0.2">
      <c r="A258" s="5">
        <v>256</v>
      </c>
      <c r="B258" s="14">
        <f>[1]要求書!H257</f>
        <v>0</v>
      </c>
      <c r="C258" s="15" t="e">
        <f>IF($I$1+1=A258,"以　下　余　白",[1]要求書!I257)</f>
        <v>#VALUE!</v>
      </c>
      <c r="D258" s="10">
        <f>[1]要求書!J257</f>
        <v>0</v>
      </c>
      <c r="E258" s="16">
        <f>[1]要求書!K257</f>
        <v>0</v>
      </c>
      <c r="F258" s="22"/>
      <c r="G258" s="22"/>
      <c r="H258" s="17"/>
      <c r="I258" s="27"/>
      <c r="M258" s="6"/>
    </row>
    <row r="259" spans="1:13" ht="30" customHeight="1" x14ac:dyDescent="0.2">
      <c r="A259" s="5">
        <v>257</v>
      </c>
      <c r="B259" s="14">
        <f>[1]要求書!H258</f>
        <v>0</v>
      </c>
      <c r="C259" s="15" t="e">
        <f>IF($I$1+1=A259,"以　下　余　白",[1]要求書!I258)</f>
        <v>#VALUE!</v>
      </c>
      <c r="D259" s="10">
        <f>[1]要求書!J258</f>
        <v>0</v>
      </c>
      <c r="E259" s="16">
        <f>[1]要求書!K258</f>
        <v>0</v>
      </c>
      <c r="F259" s="22"/>
      <c r="G259" s="22"/>
      <c r="H259" s="17"/>
      <c r="I259" s="27"/>
      <c r="M259" s="6"/>
    </row>
    <row r="260" spans="1:13" ht="30" customHeight="1" x14ac:dyDescent="0.2">
      <c r="A260" s="5">
        <v>258</v>
      </c>
      <c r="B260" s="14">
        <f>[1]要求書!H259</f>
        <v>0</v>
      </c>
      <c r="C260" s="15" t="e">
        <f>IF($I$1+1=A260,"以　下　余　白",[1]要求書!I259)</f>
        <v>#VALUE!</v>
      </c>
      <c r="D260" s="10">
        <f>[1]要求書!J259</f>
        <v>0</v>
      </c>
      <c r="E260" s="16">
        <f>[1]要求書!K259</f>
        <v>0</v>
      </c>
      <c r="F260" s="22"/>
      <c r="G260" s="22"/>
      <c r="H260" s="17"/>
      <c r="I260" s="27"/>
      <c r="M260" s="6"/>
    </row>
    <row r="261" spans="1:13" ht="30" customHeight="1" x14ac:dyDescent="0.2">
      <c r="A261" s="5">
        <v>259</v>
      </c>
      <c r="B261" s="14">
        <f>[1]要求書!H260</f>
        <v>0</v>
      </c>
      <c r="C261" s="15" t="e">
        <f>IF($I$1+1=A261,"以　下　余　白",[1]要求書!I260)</f>
        <v>#VALUE!</v>
      </c>
      <c r="D261" s="10">
        <f>[1]要求書!J260</f>
        <v>0</v>
      </c>
      <c r="E261" s="16">
        <f>[1]要求書!K260</f>
        <v>0</v>
      </c>
      <c r="F261" s="22"/>
      <c r="G261" s="22"/>
      <c r="H261" s="17"/>
      <c r="I261" s="27"/>
      <c r="M261" s="6"/>
    </row>
    <row r="262" spans="1:13" ht="30" customHeight="1" x14ac:dyDescent="0.2">
      <c r="A262" s="5">
        <v>260</v>
      </c>
      <c r="B262" s="14">
        <f>[1]要求書!H261</f>
        <v>0</v>
      </c>
      <c r="C262" s="15">
        <f>IF($I$1+1=A262,"以　下　余　白",[1]要求書!I261)</f>
        <v>0</v>
      </c>
      <c r="D262" s="10">
        <f>[1]要求書!J261</f>
        <v>0</v>
      </c>
      <c r="E262" s="16">
        <f>[1]要求書!K261</f>
        <v>0</v>
      </c>
      <c r="F262" s="22"/>
      <c r="G262" s="22"/>
      <c r="H262" s="17"/>
      <c r="I262" s="27"/>
      <c r="M262" s="6"/>
    </row>
    <row r="263" spans="1:13" ht="30" customHeight="1" x14ac:dyDescent="0.2">
      <c r="A263" s="5">
        <v>261</v>
      </c>
      <c r="B263" s="14">
        <f>[1]要求書!H262</f>
        <v>0</v>
      </c>
      <c r="C263" s="15">
        <f>IF($I$1+1=A263,"以　下　余　白",[1]要求書!I262)</f>
        <v>0</v>
      </c>
      <c r="D263" s="10">
        <f>[1]要求書!J262</f>
        <v>0</v>
      </c>
      <c r="E263" s="16">
        <f>[1]要求書!K262</f>
        <v>0</v>
      </c>
      <c r="F263" s="22"/>
      <c r="G263" s="22"/>
      <c r="H263" s="17"/>
      <c r="I263" s="27"/>
      <c r="M263" s="6"/>
    </row>
    <row r="264" spans="1:13" ht="30" customHeight="1" x14ac:dyDescent="0.2">
      <c r="A264" s="5">
        <v>262</v>
      </c>
      <c r="B264" s="14">
        <f>[1]要求書!H263</f>
        <v>0</v>
      </c>
      <c r="C264" s="15">
        <f>IF($I$1+1=A264,"以　下　余　白",[1]要求書!I263)</f>
        <v>0</v>
      </c>
      <c r="D264" s="10">
        <f>[1]要求書!J263</f>
        <v>0</v>
      </c>
      <c r="E264" s="16">
        <f>[1]要求書!K263</f>
        <v>0</v>
      </c>
      <c r="F264" s="22"/>
      <c r="G264" s="22"/>
      <c r="H264" s="17"/>
      <c r="I264" s="27"/>
      <c r="M264" s="6"/>
    </row>
    <row r="265" spans="1:13" ht="30" customHeight="1" x14ac:dyDescent="0.2">
      <c r="A265" s="5">
        <v>263</v>
      </c>
      <c r="B265" s="14">
        <f>[1]要求書!H264</f>
        <v>0</v>
      </c>
      <c r="C265" s="15">
        <f>IF($I$1+1=A265,"以　下　余　白",[1]要求書!I264)</f>
        <v>0</v>
      </c>
      <c r="D265" s="10">
        <f>[1]要求書!J264</f>
        <v>0</v>
      </c>
      <c r="E265" s="16">
        <f>[1]要求書!K264</f>
        <v>0</v>
      </c>
      <c r="F265" s="22"/>
      <c r="G265" s="22"/>
      <c r="H265" s="17"/>
      <c r="I265" s="27"/>
      <c r="M265" s="6"/>
    </row>
    <row r="266" spans="1:13" ht="30" customHeight="1" x14ac:dyDescent="0.2">
      <c r="A266" s="5">
        <v>264</v>
      </c>
      <c r="B266" s="14">
        <f>[1]要求書!H265</f>
        <v>0</v>
      </c>
      <c r="C266" s="15">
        <f>IF($I$1+1=A266,"以　下　余　白",[1]要求書!I265)</f>
        <v>0</v>
      </c>
      <c r="D266" s="10">
        <f>[1]要求書!J265</f>
        <v>0</v>
      </c>
      <c r="E266" s="16">
        <f>[1]要求書!K265</f>
        <v>0</v>
      </c>
      <c r="F266" s="22"/>
      <c r="G266" s="22"/>
      <c r="H266" s="17"/>
      <c r="I266" s="27"/>
      <c r="M266" s="6"/>
    </row>
    <row r="267" spans="1:13" ht="30" customHeight="1" x14ac:dyDescent="0.2">
      <c r="A267" s="5">
        <v>265</v>
      </c>
      <c r="B267" s="14">
        <f>[1]要求書!H266</f>
        <v>0</v>
      </c>
      <c r="C267" s="15">
        <f>IF($I$1+1=A267,"以　下　余　白",[1]要求書!I266)</f>
        <v>0</v>
      </c>
      <c r="D267" s="10">
        <f>[1]要求書!J266</f>
        <v>0</v>
      </c>
      <c r="E267" s="16">
        <f>[1]要求書!K266</f>
        <v>0</v>
      </c>
      <c r="F267" s="22"/>
      <c r="G267" s="22"/>
      <c r="H267" s="17"/>
      <c r="I267" s="27"/>
      <c r="M267" s="6"/>
    </row>
    <row r="268" spans="1:13" ht="30" customHeight="1" x14ac:dyDescent="0.2">
      <c r="A268" s="5">
        <v>266</v>
      </c>
      <c r="B268" s="14">
        <f>[1]要求書!H267</f>
        <v>0</v>
      </c>
      <c r="C268" s="15">
        <f>IF($I$1+1=A268,"以　下　余　白",[1]要求書!I267)</f>
        <v>0</v>
      </c>
      <c r="D268" s="10">
        <f>[1]要求書!J267</f>
        <v>0</v>
      </c>
      <c r="E268" s="16">
        <f>[1]要求書!K267</f>
        <v>0</v>
      </c>
      <c r="F268" s="22"/>
      <c r="G268" s="22"/>
      <c r="H268" s="17"/>
      <c r="I268" s="27"/>
      <c r="M268" s="6"/>
    </row>
    <row r="269" spans="1:13" ht="30" customHeight="1" x14ac:dyDescent="0.2">
      <c r="A269" s="5">
        <v>267</v>
      </c>
      <c r="B269" s="14">
        <f>[1]要求書!H268</f>
        <v>0</v>
      </c>
      <c r="C269" s="15">
        <f>IF($I$1+1=A269,"以　下　余　白",[1]要求書!I268)</f>
        <v>0</v>
      </c>
      <c r="D269" s="10">
        <f>[1]要求書!J268</f>
        <v>0</v>
      </c>
      <c r="E269" s="16">
        <f>[1]要求書!K268</f>
        <v>0</v>
      </c>
      <c r="F269" s="22"/>
      <c r="G269" s="22"/>
      <c r="H269" s="17"/>
      <c r="I269" s="27"/>
      <c r="M269" s="6"/>
    </row>
    <row r="270" spans="1:13" ht="30" customHeight="1" x14ac:dyDescent="0.2">
      <c r="A270" s="5">
        <v>268</v>
      </c>
      <c r="B270" s="14">
        <f>[1]要求書!H269</f>
        <v>0</v>
      </c>
      <c r="C270" s="15">
        <f>IF($I$1+1=A270,"以　下　余　白",[1]要求書!I269)</f>
        <v>0</v>
      </c>
      <c r="D270" s="10">
        <f>[1]要求書!J269</f>
        <v>0</v>
      </c>
      <c r="E270" s="16">
        <f>[1]要求書!K269</f>
        <v>0</v>
      </c>
      <c r="F270" s="22"/>
      <c r="G270" s="22"/>
      <c r="H270" s="28"/>
      <c r="I270" s="27"/>
      <c r="M270" s="6"/>
    </row>
    <row r="271" spans="1:13" ht="30" customHeight="1" x14ac:dyDescent="0.2">
      <c r="A271" s="5">
        <v>269</v>
      </c>
      <c r="B271" s="14">
        <f>[1]要求書!H270</f>
        <v>0</v>
      </c>
      <c r="C271" s="15">
        <f>IF($I$1+1=A271,"以　下　余　白",[1]要求書!I270)</f>
        <v>0</v>
      </c>
      <c r="D271" s="10">
        <f>[1]要求書!J270</f>
        <v>0</v>
      </c>
      <c r="E271" s="16">
        <f>[1]要求書!K270</f>
        <v>0</v>
      </c>
      <c r="F271" s="22"/>
      <c r="G271" s="22"/>
      <c r="H271" s="28"/>
      <c r="I271" s="27"/>
      <c r="M271" s="6"/>
    </row>
    <row r="272" spans="1:13" ht="30" customHeight="1" x14ac:dyDescent="0.2">
      <c r="A272" s="5">
        <v>270</v>
      </c>
      <c r="B272" s="14">
        <f>[1]要求書!H271</f>
        <v>0</v>
      </c>
      <c r="C272" s="15">
        <f>IF($I$1+1=A272,"以　下　余　白",[1]要求書!I271)</f>
        <v>0</v>
      </c>
      <c r="D272" s="10">
        <f>[1]要求書!J271</f>
        <v>0</v>
      </c>
      <c r="E272" s="16">
        <f>[1]要求書!K271</f>
        <v>0</v>
      </c>
      <c r="F272" s="22"/>
      <c r="G272" s="22"/>
      <c r="H272" s="28"/>
      <c r="I272" s="27"/>
      <c r="M272" s="6"/>
    </row>
    <row r="273" spans="1:13" ht="30" customHeight="1" x14ac:dyDescent="0.2">
      <c r="A273" s="5">
        <v>271</v>
      </c>
      <c r="B273" s="14">
        <f>[1]要求書!H272</f>
        <v>0</v>
      </c>
      <c r="C273" s="15">
        <f>IF($I$1+1=A273,"以　下　余　白",[1]要求書!I272)</f>
        <v>0</v>
      </c>
      <c r="D273" s="10">
        <f>[1]要求書!J272</f>
        <v>0</v>
      </c>
      <c r="E273" s="16">
        <f>[1]要求書!K272</f>
        <v>0</v>
      </c>
      <c r="F273" s="22"/>
      <c r="G273" s="22"/>
      <c r="H273" s="28"/>
      <c r="I273" s="27"/>
      <c r="M273" s="6"/>
    </row>
    <row r="274" spans="1:13" ht="30" customHeight="1" x14ac:dyDescent="0.2">
      <c r="A274" s="5">
        <v>272</v>
      </c>
      <c r="B274" s="14">
        <f>[1]要求書!H273</f>
        <v>0</v>
      </c>
      <c r="C274" s="15">
        <f>IF($I$1+1=A274,"以　下　余　白",[1]要求書!I273)</f>
        <v>0</v>
      </c>
      <c r="D274" s="10">
        <f>[1]要求書!J273</f>
        <v>0</v>
      </c>
      <c r="E274" s="16">
        <f>[1]要求書!K273</f>
        <v>0</v>
      </c>
      <c r="F274" s="22"/>
      <c r="G274" s="22"/>
      <c r="H274" s="28"/>
      <c r="I274" s="27"/>
      <c r="M274" s="6"/>
    </row>
    <row r="275" spans="1:13" ht="30" customHeight="1" x14ac:dyDescent="0.2">
      <c r="A275" s="5">
        <v>273</v>
      </c>
      <c r="B275" s="14">
        <f>[1]要求書!H274</f>
        <v>0</v>
      </c>
      <c r="C275" s="15">
        <f>IF($I$1+1=A275,"以　下　余　白",[1]要求書!I274)</f>
        <v>0</v>
      </c>
      <c r="D275" s="10">
        <f>[1]要求書!J274</f>
        <v>0</v>
      </c>
      <c r="E275" s="16">
        <f>[1]要求書!K274</f>
        <v>0</v>
      </c>
      <c r="F275" s="22"/>
      <c r="G275" s="22"/>
      <c r="H275" s="28"/>
      <c r="I275" s="27"/>
      <c r="M275" s="6"/>
    </row>
    <row r="276" spans="1:13" ht="30" customHeight="1" x14ac:dyDescent="0.2">
      <c r="A276" s="5">
        <v>274</v>
      </c>
      <c r="B276" s="14">
        <f>[1]要求書!H275</f>
        <v>0</v>
      </c>
      <c r="C276" s="15">
        <f>IF($I$1+1=A276,"以　下　余　白",[1]要求書!I275)</f>
        <v>0</v>
      </c>
      <c r="D276" s="10">
        <f>[1]要求書!J275</f>
        <v>0</v>
      </c>
      <c r="E276" s="16">
        <f>[1]要求書!K275</f>
        <v>0</v>
      </c>
      <c r="F276" s="22"/>
      <c r="G276" s="22"/>
      <c r="H276" s="28"/>
      <c r="I276" s="27"/>
      <c r="M276" s="6"/>
    </row>
    <row r="277" spans="1:13" ht="30" customHeight="1" x14ac:dyDescent="0.2">
      <c r="A277" s="5">
        <v>275</v>
      </c>
      <c r="B277" s="14">
        <f>[1]要求書!H276</f>
        <v>0</v>
      </c>
      <c r="C277" s="15">
        <f>IF($I$1+1=A277,"以　下　余　白",[1]要求書!I276)</f>
        <v>0</v>
      </c>
      <c r="D277" s="10">
        <f>[1]要求書!J276</f>
        <v>0</v>
      </c>
      <c r="E277" s="16">
        <f>[1]要求書!K276</f>
        <v>0</v>
      </c>
      <c r="F277" s="22"/>
      <c r="G277" s="22"/>
      <c r="H277" s="17"/>
      <c r="I277" s="27"/>
      <c r="M277" s="6"/>
    </row>
    <row r="278" spans="1:13" ht="30" customHeight="1" x14ac:dyDescent="0.2">
      <c r="A278" s="5">
        <v>276</v>
      </c>
      <c r="B278" s="14">
        <f>[1]要求書!H277</f>
        <v>0</v>
      </c>
      <c r="C278" s="15">
        <f>IF($I$1+1=A278,"以　下　余　白",[1]要求書!I277)</f>
        <v>0</v>
      </c>
      <c r="D278" s="10">
        <f>[1]要求書!J277</f>
        <v>0</v>
      </c>
      <c r="E278" s="16">
        <f>[1]要求書!K277</f>
        <v>0</v>
      </c>
      <c r="F278" s="22"/>
      <c r="G278" s="22"/>
      <c r="H278" s="28"/>
      <c r="I278" s="27"/>
      <c r="M278" s="6"/>
    </row>
    <row r="279" spans="1:13" ht="30" customHeight="1" x14ac:dyDescent="0.2">
      <c r="A279" s="5">
        <v>277</v>
      </c>
      <c r="B279" s="14">
        <f>[1]要求書!H278</f>
        <v>0</v>
      </c>
      <c r="C279" s="15">
        <f>IF($I$1+1=A279,"以　下　余　白",[1]要求書!I278)</f>
        <v>0</v>
      </c>
      <c r="D279" s="10">
        <f>[1]要求書!J278</f>
        <v>0</v>
      </c>
      <c r="E279" s="16">
        <f>[1]要求書!K278</f>
        <v>0</v>
      </c>
      <c r="F279" s="22"/>
      <c r="G279" s="22"/>
      <c r="H279" s="28"/>
      <c r="I279" s="27"/>
      <c r="M279" s="6"/>
    </row>
    <row r="280" spans="1:13" ht="30" customHeight="1" x14ac:dyDescent="0.2">
      <c r="A280" s="5">
        <v>278</v>
      </c>
      <c r="B280" s="14">
        <f>[1]要求書!H279</f>
        <v>0</v>
      </c>
      <c r="C280" s="15">
        <f>IF($I$1+1=A280,"以　下　余　白",[1]要求書!I279)</f>
        <v>0</v>
      </c>
      <c r="D280" s="10">
        <f>[1]要求書!J279</f>
        <v>0</v>
      </c>
      <c r="E280" s="16">
        <f>[1]要求書!K279</f>
        <v>0</v>
      </c>
      <c r="F280" s="22"/>
      <c r="G280" s="22"/>
      <c r="H280" s="28"/>
      <c r="I280" s="27"/>
      <c r="M280" s="6"/>
    </row>
    <row r="281" spans="1:13" ht="30" customHeight="1" x14ac:dyDescent="0.2">
      <c r="A281" s="5">
        <v>279</v>
      </c>
      <c r="B281" s="14">
        <f>[1]要求書!H280</f>
        <v>0</v>
      </c>
      <c r="C281" s="15">
        <f>IF($I$1+1=A281,"以　下　余　白",[1]要求書!I280)</f>
        <v>0</v>
      </c>
      <c r="D281" s="10">
        <f>[1]要求書!J280</f>
        <v>0</v>
      </c>
      <c r="E281" s="16">
        <f>[1]要求書!K280</f>
        <v>0</v>
      </c>
      <c r="F281" s="22"/>
      <c r="G281" s="22"/>
      <c r="H281" s="28"/>
      <c r="I281" s="27"/>
      <c r="M281" s="6"/>
    </row>
    <row r="282" spans="1:13" ht="30" customHeight="1" x14ac:dyDescent="0.2">
      <c r="A282" s="5">
        <v>280</v>
      </c>
      <c r="B282" s="14">
        <f>[1]要求書!H281</f>
        <v>0</v>
      </c>
      <c r="C282" s="15">
        <f>IF($I$1+1=A282,"以　下　余　白",[1]要求書!I281)</f>
        <v>0</v>
      </c>
      <c r="D282" s="10">
        <f>[1]要求書!J281</f>
        <v>0</v>
      </c>
      <c r="E282" s="16">
        <f>[1]要求書!K281</f>
        <v>0</v>
      </c>
      <c r="F282" s="22"/>
      <c r="G282" s="22"/>
      <c r="H282" s="28"/>
      <c r="I282" s="27"/>
      <c r="M282" s="6"/>
    </row>
    <row r="283" spans="1:13" ht="30" customHeight="1" x14ac:dyDescent="0.2">
      <c r="A283" s="5">
        <v>281</v>
      </c>
      <c r="B283" s="14">
        <f>[1]要求書!H282</f>
        <v>0</v>
      </c>
      <c r="C283" s="15">
        <f>IF($I$1+1=A283,"以　下　余　白",[1]要求書!I282)</f>
        <v>0</v>
      </c>
      <c r="D283" s="10">
        <f>[1]要求書!J282</f>
        <v>0</v>
      </c>
      <c r="E283" s="16">
        <f>[1]要求書!K282</f>
        <v>0</v>
      </c>
      <c r="F283" s="22"/>
      <c r="G283" s="22"/>
      <c r="H283" s="28"/>
      <c r="I283" s="27"/>
      <c r="M283" s="6"/>
    </row>
    <row r="284" spans="1:13" ht="30" customHeight="1" x14ac:dyDescent="0.2">
      <c r="A284" s="5">
        <v>282</v>
      </c>
      <c r="B284" s="14">
        <f>[1]要求書!H283</f>
        <v>0</v>
      </c>
      <c r="C284" s="15">
        <f>IF($I$1+1=A284,"以　下　余　白",[1]要求書!I283)</f>
        <v>0</v>
      </c>
      <c r="D284" s="10">
        <f>[1]要求書!J283</f>
        <v>0</v>
      </c>
      <c r="E284" s="16">
        <f>[1]要求書!K283</f>
        <v>0</v>
      </c>
      <c r="F284" s="22"/>
      <c r="G284" s="22"/>
      <c r="H284" s="28"/>
      <c r="I284" s="27"/>
      <c r="M284" s="6"/>
    </row>
    <row r="285" spans="1:13" ht="30" customHeight="1" x14ac:dyDescent="0.2">
      <c r="A285" s="5">
        <v>283</v>
      </c>
      <c r="B285" s="14">
        <f>[1]要求書!H284</f>
        <v>0</v>
      </c>
      <c r="C285" s="15">
        <f>IF($I$1+1=A285,"以　下　余　白",[1]要求書!I284)</f>
        <v>0</v>
      </c>
      <c r="D285" s="10">
        <f>[1]要求書!J284</f>
        <v>0</v>
      </c>
      <c r="E285" s="16">
        <f>[1]要求書!K284</f>
        <v>0</v>
      </c>
      <c r="F285" s="22"/>
      <c r="G285" s="22"/>
      <c r="H285" s="28"/>
      <c r="I285" s="27"/>
      <c r="M285" s="6"/>
    </row>
    <row r="286" spans="1:13" ht="30" customHeight="1" x14ac:dyDescent="0.2">
      <c r="A286" s="5">
        <v>284</v>
      </c>
      <c r="B286" s="14">
        <f>[1]要求書!H285</f>
        <v>0</v>
      </c>
      <c r="C286" s="15">
        <f>IF($I$1+1=A286,"以　下　余　白",[1]要求書!I285)</f>
        <v>0</v>
      </c>
      <c r="D286" s="10">
        <f>[1]要求書!J285</f>
        <v>0</v>
      </c>
      <c r="E286" s="16">
        <f>[1]要求書!K285</f>
        <v>0</v>
      </c>
      <c r="F286" s="22"/>
      <c r="G286" s="22"/>
      <c r="H286" s="28"/>
      <c r="I286" s="27"/>
      <c r="M286" s="6"/>
    </row>
    <row r="287" spans="1:13" ht="30" customHeight="1" x14ac:dyDescent="0.2">
      <c r="A287" s="5">
        <v>285</v>
      </c>
      <c r="B287" s="14">
        <f>[1]要求書!H286</f>
        <v>0</v>
      </c>
      <c r="C287" s="15">
        <f>IF($I$1+1=A287,"以　下　余　白",[1]要求書!I286)</f>
        <v>0</v>
      </c>
      <c r="D287" s="10">
        <f>[1]要求書!J286</f>
        <v>0</v>
      </c>
      <c r="E287" s="16">
        <f>[1]要求書!K286</f>
        <v>0</v>
      </c>
      <c r="F287" s="22"/>
      <c r="G287" s="22"/>
      <c r="H287" s="28"/>
      <c r="I287" s="27"/>
      <c r="M287" s="6"/>
    </row>
    <row r="288" spans="1:13" ht="30" customHeight="1" x14ac:dyDescent="0.2">
      <c r="A288" s="5">
        <v>286</v>
      </c>
      <c r="B288" s="14">
        <f>[1]要求書!H287</f>
        <v>0</v>
      </c>
      <c r="C288" s="15">
        <f>IF($I$1+1=A288,"以　下　余　白",[1]要求書!I287)</f>
        <v>0</v>
      </c>
      <c r="D288" s="10">
        <f>[1]要求書!J287</f>
        <v>0</v>
      </c>
      <c r="E288" s="16">
        <f>[1]要求書!K287</f>
        <v>0</v>
      </c>
      <c r="F288" s="22"/>
      <c r="G288" s="22"/>
      <c r="H288" s="28"/>
      <c r="I288" s="27"/>
      <c r="M288" s="6"/>
    </row>
    <row r="289" spans="1:13" ht="30" customHeight="1" x14ac:dyDescent="0.2">
      <c r="A289" s="5">
        <v>287</v>
      </c>
      <c r="B289" s="14">
        <f>[1]要求書!H288</f>
        <v>0</v>
      </c>
      <c r="C289" s="15">
        <f>IF($I$1+1=A289,"以　下　余　白",[1]要求書!I288)</f>
        <v>0</v>
      </c>
      <c r="D289" s="10">
        <f>[1]要求書!J288</f>
        <v>0</v>
      </c>
      <c r="E289" s="16">
        <f>[1]要求書!K288</f>
        <v>0</v>
      </c>
      <c r="F289" s="22"/>
      <c r="G289" s="22"/>
      <c r="H289" s="28"/>
      <c r="I289" s="27"/>
      <c r="M289" s="6"/>
    </row>
    <row r="290" spans="1:13" ht="30" customHeight="1" x14ac:dyDescent="0.2">
      <c r="A290" s="5">
        <v>288</v>
      </c>
      <c r="B290" s="14">
        <f>[1]要求書!H289</f>
        <v>0</v>
      </c>
      <c r="C290" s="15">
        <f>IF($I$1+1=A290,"以　下　余　白",[1]要求書!I289)</f>
        <v>0</v>
      </c>
      <c r="D290" s="10">
        <f>[1]要求書!J289</f>
        <v>0</v>
      </c>
      <c r="E290" s="16">
        <f>[1]要求書!K289</f>
        <v>0</v>
      </c>
      <c r="F290" s="22"/>
      <c r="G290" s="22"/>
      <c r="H290" s="28"/>
      <c r="I290" s="27"/>
      <c r="M290" s="6"/>
    </row>
    <row r="291" spans="1:13" ht="30" customHeight="1" x14ac:dyDescent="0.2">
      <c r="A291" s="5">
        <v>289</v>
      </c>
      <c r="B291" s="14">
        <f>[1]要求書!H290</f>
        <v>0</v>
      </c>
      <c r="C291" s="15">
        <f>IF($I$1+1=A291,"以　下　余　白",[1]要求書!I290)</f>
        <v>0</v>
      </c>
      <c r="D291" s="10">
        <f>[1]要求書!J290</f>
        <v>0</v>
      </c>
      <c r="E291" s="16">
        <f>[1]要求書!K290</f>
        <v>0</v>
      </c>
      <c r="F291" s="22"/>
      <c r="G291" s="22"/>
      <c r="H291" s="28"/>
      <c r="I291" s="27"/>
      <c r="M291" s="6"/>
    </row>
    <row r="292" spans="1:13" ht="30" customHeight="1" x14ac:dyDescent="0.2">
      <c r="A292" s="5">
        <v>290</v>
      </c>
      <c r="B292" s="14">
        <f>[1]要求書!H291</f>
        <v>0</v>
      </c>
      <c r="C292" s="15">
        <f>IF($I$1+1=A292,"以　下　余　白",[1]要求書!I291)</f>
        <v>0</v>
      </c>
      <c r="D292" s="10">
        <f>[1]要求書!J291</f>
        <v>0</v>
      </c>
      <c r="E292" s="16">
        <f>[1]要求書!K291</f>
        <v>0</v>
      </c>
      <c r="F292" s="22"/>
      <c r="G292" s="22"/>
      <c r="H292" s="28"/>
      <c r="I292" s="27"/>
      <c r="M292" s="6"/>
    </row>
    <row r="293" spans="1:13" ht="30" customHeight="1" x14ac:dyDescent="0.2">
      <c r="A293" s="5">
        <v>291</v>
      </c>
      <c r="B293" s="14">
        <f>[1]要求書!H292</f>
        <v>0</v>
      </c>
      <c r="C293" s="15">
        <f>IF($I$1+1=A293,"以　下　余　白",[1]要求書!I292)</f>
        <v>0</v>
      </c>
      <c r="D293" s="10">
        <f>[1]要求書!J292</f>
        <v>0</v>
      </c>
      <c r="E293" s="16">
        <f>[1]要求書!K292</f>
        <v>0</v>
      </c>
      <c r="F293" s="22"/>
      <c r="G293" s="22"/>
      <c r="H293" s="28"/>
      <c r="I293" s="27"/>
      <c r="M293" s="6"/>
    </row>
    <row r="294" spans="1:13" ht="30" customHeight="1" x14ac:dyDescent="0.2">
      <c r="A294" s="5">
        <v>292</v>
      </c>
      <c r="B294" s="14">
        <f>[1]要求書!H293</f>
        <v>0</v>
      </c>
      <c r="C294" s="15">
        <f>IF($I$1+1=A294,"以　下　余　白",[1]要求書!I293)</f>
        <v>0</v>
      </c>
      <c r="D294" s="10">
        <f>[1]要求書!J293</f>
        <v>0</v>
      </c>
      <c r="E294" s="16">
        <f>[1]要求書!K293</f>
        <v>0</v>
      </c>
      <c r="F294" s="22"/>
      <c r="G294" s="22"/>
      <c r="H294" s="28"/>
      <c r="I294" s="27"/>
      <c r="M294" s="6"/>
    </row>
    <row r="295" spans="1:13" ht="30" customHeight="1" x14ac:dyDescent="0.2">
      <c r="A295" s="5">
        <v>293</v>
      </c>
      <c r="B295" s="14">
        <f>[1]要求書!H294</f>
        <v>0</v>
      </c>
      <c r="C295" s="15">
        <f>IF($I$1+1=A295,"以　下　余　白",[1]要求書!I294)</f>
        <v>0</v>
      </c>
      <c r="D295" s="10">
        <f>[1]要求書!J294</f>
        <v>0</v>
      </c>
      <c r="E295" s="16">
        <f>[1]要求書!K294</f>
        <v>0</v>
      </c>
      <c r="F295" s="22"/>
      <c r="G295" s="22"/>
      <c r="H295" s="28"/>
      <c r="I295" s="27"/>
      <c r="M295" s="6"/>
    </row>
    <row r="296" spans="1:13" ht="30" customHeight="1" x14ac:dyDescent="0.2">
      <c r="A296" s="5">
        <v>294</v>
      </c>
      <c r="B296" s="14">
        <f>[1]要求書!H295</f>
        <v>0</v>
      </c>
      <c r="C296" s="15">
        <f>IF($I$1+1=A296,"以　下　余　白",[1]要求書!I295)</f>
        <v>0</v>
      </c>
      <c r="D296" s="10">
        <f>[1]要求書!J295</f>
        <v>0</v>
      </c>
      <c r="E296" s="16">
        <f>[1]要求書!K295</f>
        <v>0</v>
      </c>
      <c r="F296" s="22"/>
      <c r="G296" s="22"/>
      <c r="H296" s="28"/>
      <c r="I296" s="27"/>
      <c r="M296" s="6"/>
    </row>
    <row r="297" spans="1:13" ht="30" customHeight="1" x14ac:dyDescent="0.2">
      <c r="A297" s="5">
        <v>295</v>
      </c>
      <c r="B297" s="14">
        <f>[1]要求書!H296</f>
        <v>0</v>
      </c>
      <c r="C297" s="15">
        <f>IF($I$1+1=A297,"以　下　余　白",[1]要求書!I296)</f>
        <v>0</v>
      </c>
      <c r="D297" s="10">
        <f>[1]要求書!J296</f>
        <v>0</v>
      </c>
      <c r="E297" s="16">
        <f>[1]要求書!K296</f>
        <v>0</v>
      </c>
      <c r="F297" s="22"/>
      <c r="G297" s="22"/>
      <c r="H297" s="28"/>
      <c r="I297" s="27"/>
      <c r="M297" s="6"/>
    </row>
    <row r="298" spans="1:13" ht="30" customHeight="1" x14ac:dyDescent="0.2">
      <c r="A298" s="5">
        <v>296</v>
      </c>
      <c r="B298" s="14">
        <f>[1]要求書!H297</f>
        <v>0</v>
      </c>
      <c r="C298" s="15">
        <f>IF($I$1+1=A298,"以　下　余　白",[1]要求書!I297)</f>
        <v>0</v>
      </c>
      <c r="D298" s="10">
        <f>[1]要求書!J297</f>
        <v>0</v>
      </c>
      <c r="E298" s="16">
        <f>[1]要求書!K297</f>
        <v>0</v>
      </c>
      <c r="F298" s="22"/>
      <c r="G298" s="22"/>
      <c r="H298" s="28"/>
      <c r="I298" s="27"/>
      <c r="M298" s="6"/>
    </row>
    <row r="299" spans="1:13" ht="30" customHeight="1" x14ac:dyDescent="0.2">
      <c r="A299" s="5">
        <v>297</v>
      </c>
      <c r="B299" s="14">
        <f>[1]要求書!H298</f>
        <v>0</v>
      </c>
      <c r="C299" s="15">
        <f>IF($I$1+1=A299,"以　下　余　白",[1]要求書!I298)</f>
        <v>0</v>
      </c>
      <c r="D299" s="10">
        <f>[1]要求書!J298</f>
        <v>0</v>
      </c>
      <c r="E299" s="16">
        <f>[1]要求書!K298</f>
        <v>0</v>
      </c>
      <c r="F299" s="22"/>
      <c r="G299" s="22"/>
      <c r="H299" s="28"/>
      <c r="I299" s="27"/>
      <c r="M299" s="6"/>
    </row>
    <row r="300" spans="1:13" ht="30" customHeight="1" x14ac:dyDescent="0.2">
      <c r="A300" s="5">
        <v>298</v>
      </c>
      <c r="B300" s="14">
        <f>[1]要求書!H299</f>
        <v>0</v>
      </c>
      <c r="C300" s="15">
        <f>IF($I$1+1=A300,"以　下　余　白",[1]要求書!I299)</f>
        <v>0</v>
      </c>
      <c r="D300" s="10">
        <f>[1]要求書!J299</f>
        <v>0</v>
      </c>
      <c r="E300" s="16">
        <f>[1]要求書!K299</f>
        <v>0</v>
      </c>
      <c r="F300" s="22"/>
      <c r="G300" s="22"/>
      <c r="H300" s="28"/>
      <c r="I300" s="27"/>
      <c r="M300" s="6"/>
    </row>
    <row r="301" spans="1:13" ht="30" customHeight="1" x14ac:dyDescent="0.2">
      <c r="A301" s="5">
        <v>299</v>
      </c>
      <c r="B301" s="14">
        <f>[1]要求書!H300</f>
        <v>0</v>
      </c>
      <c r="C301" s="15">
        <f>IF($I$1+1=A301,"以　下　余　白",[1]要求書!I300)</f>
        <v>0</v>
      </c>
      <c r="D301" s="10">
        <f>[1]要求書!J300</f>
        <v>0</v>
      </c>
      <c r="E301" s="16">
        <f>[1]要求書!K300</f>
        <v>0</v>
      </c>
      <c r="F301" s="22"/>
      <c r="G301" s="22"/>
      <c r="H301" s="28"/>
      <c r="I301" s="27"/>
      <c r="M301" s="6"/>
    </row>
    <row r="302" spans="1:13" ht="30" customHeight="1" x14ac:dyDescent="0.2">
      <c r="A302" s="5">
        <v>300</v>
      </c>
      <c r="B302" s="14">
        <f>[1]要求書!H301</f>
        <v>0</v>
      </c>
      <c r="C302" s="15">
        <f>IF($I$1+1=A302,"以　下　余　白",[1]要求書!I301)</f>
        <v>0</v>
      </c>
      <c r="D302" s="10">
        <f>[1]要求書!J301</f>
        <v>0</v>
      </c>
      <c r="E302" s="16">
        <f>[1]要求書!K301</f>
        <v>0</v>
      </c>
      <c r="F302" s="22"/>
      <c r="G302" s="22"/>
      <c r="H302" s="28"/>
      <c r="I302" s="27"/>
      <c r="M302" s="6"/>
    </row>
    <row r="303" spans="1:13" ht="30" customHeight="1" x14ac:dyDescent="0.2">
      <c r="A303" s="5">
        <v>301</v>
      </c>
      <c r="B303" s="14">
        <f>[1]要求書!H302</f>
        <v>0</v>
      </c>
      <c r="C303" s="15">
        <f>IF($I$1+1=A303,"以　下　余　白",[1]要求書!I302)</f>
        <v>0</v>
      </c>
      <c r="D303" s="10">
        <f>[1]要求書!J302</f>
        <v>0</v>
      </c>
      <c r="E303" s="16">
        <f>[1]要求書!K302</f>
        <v>0</v>
      </c>
      <c r="F303" s="22"/>
      <c r="G303" s="22"/>
      <c r="H303" s="28"/>
      <c r="I303" s="27"/>
      <c r="M303" s="6"/>
    </row>
    <row r="304" spans="1:13" ht="30" customHeight="1" x14ac:dyDescent="0.2">
      <c r="A304" s="5">
        <v>302</v>
      </c>
      <c r="B304" s="14">
        <f>[1]要求書!H303</f>
        <v>0</v>
      </c>
      <c r="C304" s="15">
        <f>IF($I$1+1=A304,"以　下　余　白",[1]要求書!I303)</f>
        <v>0</v>
      </c>
      <c r="D304" s="10">
        <f>[1]要求書!J303</f>
        <v>0</v>
      </c>
      <c r="E304" s="16">
        <f>[1]要求書!K303</f>
        <v>0</v>
      </c>
      <c r="F304" s="22"/>
      <c r="G304" s="22"/>
      <c r="H304" s="28"/>
      <c r="I304" s="27"/>
      <c r="M304" s="6"/>
    </row>
    <row r="305" spans="1:13" ht="30" customHeight="1" x14ac:dyDescent="0.2">
      <c r="A305" s="5">
        <v>303</v>
      </c>
      <c r="B305" s="14">
        <f>[1]要求書!H304</f>
        <v>0</v>
      </c>
      <c r="C305" s="15">
        <f>IF($I$1+1=A305,"以　下　余　白",[1]要求書!I304)</f>
        <v>0</v>
      </c>
      <c r="D305" s="10">
        <f>[1]要求書!J304</f>
        <v>0</v>
      </c>
      <c r="E305" s="16">
        <f>[1]要求書!K304</f>
        <v>0</v>
      </c>
      <c r="F305" s="22"/>
      <c r="G305" s="22"/>
      <c r="H305" s="28"/>
      <c r="I305" s="27"/>
      <c r="M305" s="6"/>
    </row>
    <row r="306" spans="1:13" ht="30" customHeight="1" x14ac:dyDescent="0.2">
      <c r="A306" s="5">
        <v>304</v>
      </c>
      <c r="B306" s="14">
        <f>[1]要求書!H305</f>
        <v>0</v>
      </c>
      <c r="C306" s="15">
        <f>IF($I$1+1=A306,"以　下　余　白",[1]要求書!I305)</f>
        <v>0</v>
      </c>
      <c r="D306" s="10">
        <f>[1]要求書!J305</f>
        <v>0</v>
      </c>
      <c r="E306" s="16">
        <f>[1]要求書!K305</f>
        <v>0</v>
      </c>
      <c r="F306" s="22"/>
      <c r="G306" s="22"/>
      <c r="H306" s="28"/>
      <c r="I306" s="27"/>
      <c r="M306" s="6"/>
    </row>
    <row r="307" spans="1:13" ht="30" customHeight="1" x14ac:dyDescent="0.2">
      <c r="A307" s="5">
        <v>305</v>
      </c>
      <c r="B307" s="14">
        <f>[1]要求書!H306</f>
        <v>0</v>
      </c>
      <c r="C307" s="15">
        <f>IF($I$1+1=A307,"以　下　余　白",[1]要求書!I306)</f>
        <v>0</v>
      </c>
      <c r="D307" s="10">
        <f>[1]要求書!J306</f>
        <v>0</v>
      </c>
      <c r="E307" s="16">
        <f>[1]要求書!K306</f>
        <v>0</v>
      </c>
      <c r="F307" s="22"/>
      <c r="G307" s="22"/>
      <c r="H307" s="29"/>
      <c r="I307" s="27"/>
      <c r="M307" s="6"/>
    </row>
    <row r="308" spans="1:13" ht="30" customHeight="1" x14ac:dyDescent="0.2">
      <c r="A308" s="5">
        <v>306</v>
      </c>
      <c r="B308" s="14">
        <f>[1]要求書!H307</f>
        <v>0</v>
      </c>
      <c r="C308" s="15">
        <f>IF($I$1+1=A308,"以　下　余　白",[1]要求書!I307)</f>
        <v>0</v>
      </c>
      <c r="D308" s="10">
        <f>[1]要求書!J307</f>
        <v>0</v>
      </c>
      <c r="E308" s="16">
        <f>[1]要求書!K307</f>
        <v>0</v>
      </c>
      <c r="F308" s="22"/>
      <c r="G308" s="22"/>
      <c r="H308" s="29"/>
      <c r="I308" s="27"/>
      <c r="M308" s="6"/>
    </row>
    <row r="309" spans="1:13" ht="30" customHeight="1" x14ac:dyDescent="0.2">
      <c r="A309" s="5">
        <v>307</v>
      </c>
      <c r="B309" s="14">
        <f>[1]要求書!H308</f>
        <v>0</v>
      </c>
      <c r="C309" s="15">
        <f>IF($I$1+1=A309,"以　下　余　白",[1]要求書!I308)</f>
        <v>0</v>
      </c>
      <c r="D309" s="10">
        <f>[1]要求書!J308</f>
        <v>0</v>
      </c>
      <c r="E309" s="16">
        <f>[1]要求書!K308</f>
        <v>0</v>
      </c>
      <c r="F309" s="22"/>
      <c r="G309" s="22"/>
      <c r="H309" s="29"/>
      <c r="I309" s="27"/>
      <c r="M309" s="6"/>
    </row>
    <row r="310" spans="1:13" ht="30" customHeight="1" x14ac:dyDescent="0.2">
      <c r="A310" s="5">
        <v>308</v>
      </c>
      <c r="B310" s="14">
        <f>[1]要求書!H309</f>
        <v>0</v>
      </c>
      <c r="C310" s="15">
        <f>IF($I$1+1=A310,"以　下　余　白",[1]要求書!I309)</f>
        <v>0</v>
      </c>
      <c r="D310" s="10">
        <f>[1]要求書!J309</f>
        <v>0</v>
      </c>
      <c r="E310" s="16">
        <f>[1]要求書!K309</f>
        <v>0</v>
      </c>
      <c r="F310" s="22"/>
      <c r="G310" s="22"/>
      <c r="H310" s="29"/>
      <c r="I310" s="27"/>
      <c r="M310" s="6"/>
    </row>
    <row r="311" spans="1:13" ht="30" customHeight="1" x14ac:dyDescent="0.2">
      <c r="A311" s="5">
        <v>309</v>
      </c>
      <c r="B311" s="14">
        <f>[1]要求書!H310</f>
        <v>0</v>
      </c>
      <c r="C311" s="15">
        <f>IF($I$1+1=A311,"以　下　余　白",[1]要求書!I310)</f>
        <v>0</v>
      </c>
      <c r="D311" s="10">
        <f>[1]要求書!J310</f>
        <v>0</v>
      </c>
      <c r="E311" s="16">
        <f>[1]要求書!K310</f>
        <v>0</v>
      </c>
      <c r="F311" s="22"/>
      <c r="G311" s="22"/>
      <c r="H311" s="29"/>
      <c r="I311" s="27"/>
      <c r="M311" s="6"/>
    </row>
    <row r="312" spans="1:13" ht="30" customHeight="1" x14ac:dyDescent="0.2">
      <c r="A312" s="5">
        <v>310</v>
      </c>
      <c r="B312" s="14">
        <f>[1]要求書!H311</f>
        <v>0</v>
      </c>
      <c r="C312" s="15">
        <f>IF($I$1+1=A312,"以　下　余　白",[1]要求書!I311)</f>
        <v>0</v>
      </c>
      <c r="D312" s="10">
        <f>[1]要求書!J311</f>
        <v>0</v>
      </c>
      <c r="E312" s="16">
        <f>[1]要求書!K311</f>
        <v>0</v>
      </c>
      <c r="F312" s="22"/>
      <c r="G312" s="22"/>
      <c r="H312" s="29"/>
      <c r="I312" s="27"/>
      <c r="M312" s="6"/>
    </row>
    <row r="313" spans="1:13" ht="30" customHeight="1" x14ac:dyDescent="0.2">
      <c r="A313" s="5">
        <v>311</v>
      </c>
      <c r="B313" s="14">
        <f>[1]要求書!H312</f>
        <v>0</v>
      </c>
      <c r="C313" s="15">
        <f>IF($I$1+1=A313,"以　下　余　白",[1]要求書!I312)</f>
        <v>0</v>
      </c>
      <c r="D313" s="10">
        <f>[1]要求書!J312</f>
        <v>0</v>
      </c>
      <c r="E313" s="16">
        <f>[1]要求書!K312</f>
        <v>0</v>
      </c>
      <c r="F313" s="22"/>
      <c r="G313" s="22"/>
      <c r="H313" s="29"/>
      <c r="I313" s="27"/>
      <c r="M313" s="6"/>
    </row>
    <row r="314" spans="1:13" ht="30" customHeight="1" x14ac:dyDescent="0.2">
      <c r="A314" s="5">
        <v>312</v>
      </c>
      <c r="B314" s="14">
        <f>[1]要求書!H313</f>
        <v>0</v>
      </c>
      <c r="C314" s="15">
        <f>IF($I$1+1=A314,"以　下　余　白",[1]要求書!I313)</f>
        <v>0</v>
      </c>
      <c r="D314" s="10">
        <f>[1]要求書!J313</f>
        <v>0</v>
      </c>
      <c r="E314" s="16">
        <f>[1]要求書!K313</f>
        <v>0</v>
      </c>
      <c r="F314" s="22"/>
      <c r="G314" s="22"/>
      <c r="H314" s="29"/>
      <c r="I314" s="27"/>
      <c r="M314" s="6"/>
    </row>
    <row r="315" spans="1:13" ht="30" customHeight="1" x14ac:dyDescent="0.2">
      <c r="A315" s="5">
        <v>313</v>
      </c>
      <c r="B315" s="14">
        <f>[1]要求書!H314</f>
        <v>0</v>
      </c>
      <c r="C315" s="15">
        <f>IF($I$1+1=A315,"以　下　余　白",[1]要求書!I314)</f>
        <v>0</v>
      </c>
      <c r="D315" s="10">
        <f>[1]要求書!J314</f>
        <v>0</v>
      </c>
      <c r="E315" s="16">
        <f>[1]要求書!K314</f>
        <v>0</v>
      </c>
      <c r="F315" s="22"/>
      <c r="G315" s="22"/>
      <c r="H315" s="29"/>
      <c r="I315" s="27"/>
      <c r="M315" s="6"/>
    </row>
    <row r="316" spans="1:13" ht="30" customHeight="1" x14ac:dyDescent="0.2">
      <c r="A316" s="5">
        <v>314</v>
      </c>
      <c r="B316" s="14">
        <f>[1]要求書!H315</f>
        <v>0</v>
      </c>
      <c r="C316" s="15">
        <f>IF($I$1+1=A316,"以　下　余　白",[1]要求書!I315)</f>
        <v>0</v>
      </c>
      <c r="D316" s="10">
        <f>[1]要求書!J315</f>
        <v>0</v>
      </c>
      <c r="E316" s="16">
        <f>[1]要求書!K315</f>
        <v>0</v>
      </c>
      <c r="F316" s="22"/>
      <c r="G316" s="22"/>
      <c r="H316" s="29"/>
      <c r="I316" s="27"/>
      <c r="M316" s="6"/>
    </row>
    <row r="317" spans="1:13" ht="30" customHeight="1" x14ac:dyDescent="0.2">
      <c r="A317" s="5">
        <v>315</v>
      </c>
      <c r="B317" s="14">
        <f>[1]要求書!H316</f>
        <v>0</v>
      </c>
      <c r="C317" s="15">
        <f>IF($I$1+1=A317,"以　下　余　白",[1]要求書!I316)</f>
        <v>0</v>
      </c>
      <c r="D317" s="10">
        <f>[1]要求書!J316</f>
        <v>0</v>
      </c>
      <c r="E317" s="16">
        <f>[1]要求書!K316</f>
        <v>0</v>
      </c>
      <c r="F317" s="22"/>
      <c r="G317" s="22"/>
      <c r="H317" s="29"/>
      <c r="I317" s="27"/>
      <c r="M317" s="6"/>
    </row>
    <row r="318" spans="1:13" ht="30" customHeight="1" x14ac:dyDescent="0.2">
      <c r="A318" s="5">
        <v>316</v>
      </c>
      <c r="B318" s="14">
        <f>[1]要求書!H317</f>
        <v>0</v>
      </c>
      <c r="C318" s="15">
        <f>IF($I$1+1=A318,"以　下　余　白",[1]要求書!I317)</f>
        <v>0</v>
      </c>
      <c r="D318" s="10">
        <f>[1]要求書!J317</f>
        <v>0</v>
      </c>
      <c r="E318" s="16">
        <f>[1]要求書!K317</f>
        <v>0</v>
      </c>
      <c r="F318" s="22"/>
      <c r="G318" s="22"/>
      <c r="H318" s="29"/>
      <c r="I318" s="27"/>
      <c r="M318" s="6"/>
    </row>
    <row r="319" spans="1:13" ht="30" customHeight="1" x14ac:dyDescent="0.2">
      <c r="A319" s="5">
        <v>317</v>
      </c>
      <c r="B319" s="14">
        <f>[1]要求書!H318</f>
        <v>0</v>
      </c>
      <c r="C319" s="15">
        <f>IF($I$1+1=A319,"以　下　余　白",[1]要求書!I318)</f>
        <v>0</v>
      </c>
      <c r="D319" s="10">
        <f>[1]要求書!J318</f>
        <v>0</v>
      </c>
      <c r="E319" s="16">
        <f>[1]要求書!K318</f>
        <v>0</v>
      </c>
      <c r="F319" s="22"/>
      <c r="G319" s="22"/>
      <c r="H319" s="29"/>
      <c r="I319" s="27"/>
      <c r="M319" s="6"/>
    </row>
    <row r="320" spans="1:13" ht="30" customHeight="1" x14ac:dyDescent="0.2">
      <c r="A320" s="5">
        <v>318</v>
      </c>
      <c r="B320" s="14">
        <f>[1]要求書!H319</f>
        <v>0</v>
      </c>
      <c r="C320" s="15">
        <f>IF($I$1+1=A320,"以　下　余　白",[1]要求書!I319)</f>
        <v>0</v>
      </c>
      <c r="D320" s="10">
        <f>[1]要求書!J319</f>
        <v>0</v>
      </c>
      <c r="E320" s="16">
        <f>[1]要求書!K319</f>
        <v>0</v>
      </c>
      <c r="F320" s="22"/>
      <c r="G320" s="22"/>
      <c r="H320" s="29"/>
      <c r="I320" s="27"/>
      <c r="M320" s="6"/>
    </row>
    <row r="321" spans="1:13" ht="30" customHeight="1" x14ac:dyDescent="0.2">
      <c r="A321" s="5">
        <v>319</v>
      </c>
      <c r="B321" s="14">
        <f>[1]要求書!H320</f>
        <v>0</v>
      </c>
      <c r="C321" s="15">
        <f>IF($I$1+1=A321,"以　下　余　白",[1]要求書!I320)</f>
        <v>0</v>
      </c>
      <c r="D321" s="10">
        <f>[1]要求書!J320</f>
        <v>0</v>
      </c>
      <c r="E321" s="16">
        <f>[1]要求書!K320</f>
        <v>0</v>
      </c>
      <c r="F321" s="22"/>
      <c r="G321" s="22"/>
      <c r="H321" s="29"/>
      <c r="I321" s="27"/>
      <c r="M321" s="6"/>
    </row>
    <row r="322" spans="1:13" ht="30" customHeight="1" x14ac:dyDescent="0.2">
      <c r="A322" s="5">
        <v>320</v>
      </c>
      <c r="B322" s="14">
        <f>[1]要求書!H321</f>
        <v>0</v>
      </c>
      <c r="C322" s="15">
        <f>IF($I$1+1=A322,"以　下　余　白",[1]要求書!I321)</f>
        <v>0</v>
      </c>
      <c r="D322" s="10">
        <f>[1]要求書!J321</f>
        <v>0</v>
      </c>
      <c r="E322" s="16">
        <f>[1]要求書!K321</f>
        <v>0</v>
      </c>
      <c r="F322" s="22"/>
      <c r="G322" s="22"/>
      <c r="H322" s="29"/>
      <c r="I322" s="27"/>
      <c r="M322" s="6"/>
    </row>
    <row r="323" spans="1:13" ht="30" customHeight="1" x14ac:dyDescent="0.2">
      <c r="A323" s="5">
        <v>321</v>
      </c>
      <c r="B323" s="14">
        <f>[1]要求書!H322</f>
        <v>0</v>
      </c>
      <c r="C323" s="15">
        <f>IF($I$1+1=A323,"以　下　余　白",[1]要求書!I322)</f>
        <v>0</v>
      </c>
      <c r="D323" s="10">
        <f>[1]要求書!J322</f>
        <v>0</v>
      </c>
      <c r="E323" s="16">
        <f>[1]要求書!K322</f>
        <v>0</v>
      </c>
      <c r="F323" s="22"/>
      <c r="G323" s="22"/>
      <c r="H323" s="29"/>
      <c r="I323" s="27"/>
      <c r="M323" s="6"/>
    </row>
    <row r="324" spans="1:13" ht="30" customHeight="1" x14ac:dyDescent="0.2">
      <c r="A324" s="5">
        <v>322</v>
      </c>
      <c r="B324" s="14">
        <f>[1]要求書!H323</f>
        <v>0</v>
      </c>
      <c r="C324" s="15">
        <f>IF($I$1+1=A324,"以　下　余　白",[1]要求書!I323)</f>
        <v>0</v>
      </c>
      <c r="D324" s="10">
        <f>[1]要求書!J323</f>
        <v>0</v>
      </c>
      <c r="E324" s="16">
        <f>[1]要求書!K323</f>
        <v>0</v>
      </c>
      <c r="F324" s="22"/>
      <c r="G324" s="22"/>
      <c r="H324" s="29"/>
      <c r="I324" s="27"/>
      <c r="M324" s="6"/>
    </row>
    <row r="325" spans="1:13" ht="30" customHeight="1" x14ac:dyDescent="0.2">
      <c r="A325" s="5">
        <v>323</v>
      </c>
      <c r="B325" s="14">
        <f>[1]要求書!H324</f>
        <v>0</v>
      </c>
      <c r="C325" s="15">
        <f>IF($I$1+1=A325,"以　下　余　白",[1]要求書!I324)</f>
        <v>0</v>
      </c>
      <c r="D325" s="10">
        <f>[1]要求書!J324</f>
        <v>0</v>
      </c>
      <c r="E325" s="16">
        <f>[1]要求書!K324</f>
        <v>0</v>
      </c>
      <c r="F325" s="22"/>
      <c r="G325" s="22"/>
      <c r="H325" s="29"/>
      <c r="I325" s="27"/>
      <c r="M325" s="6"/>
    </row>
    <row r="326" spans="1:13" ht="30" customHeight="1" x14ac:dyDescent="0.2">
      <c r="A326" s="5">
        <v>324</v>
      </c>
      <c r="B326" s="14">
        <f>[1]要求書!H325</f>
        <v>0</v>
      </c>
      <c r="C326" s="15">
        <f>IF($I$1+1=A326,"以　下　余　白",[1]要求書!I325)</f>
        <v>0</v>
      </c>
      <c r="D326" s="10">
        <f>[1]要求書!J325</f>
        <v>0</v>
      </c>
      <c r="E326" s="16">
        <f>[1]要求書!K325</f>
        <v>0</v>
      </c>
      <c r="F326" s="22"/>
      <c r="G326" s="22"/>
      <c r="H326" s="29"/>
      <c r="I326" s="27"/>
      <c r="M326" s="6"/>
    </row>
    <row r="327" spans="1:13" ht="30" customHeight="1" x14ac:dyDescent="0.2">
      <c r="A327" s="5">
        <v>325</v>
      </c>
      <c r="B327" s="14">
        <f>[1]要求書!H326</f>
        <v>0</v>
      </c>
      <c r="C327" s="15">
        <f>IF($I$1+1=A327,"以　下　余　白",[1]要求書!I326)</f>
        <v>0</v>
      </c>
      <c r="D327" s="10">
        <f>[1]要求書!J326</f>
        <v>0</v>
      </c>
      <c r="E327" s="16">
        <f>[1]要求書!K326</f>
        <v>0</v>
      </c>
      <c r="F327" s="22"/>
      <c r="G327" s="22"/>
      <c r="H327" s="29"/>
      <c r="I327" s="27"/>
      <c r="M327" s="6"/>
    </row>
    <row r="328" spans="1:13" ht="30" customHeight="1" x14ac:dyDescent="0.2">
      <c r="A328" s="5">
        <v>326</v>
      </c>
      <c r="B328" s="14">
        <f>[1]要求書!H327</f>
        <v>0</v>
      </c>
      <c r="C328" s="15">
        <f>IF($I$1+1=A328,"以　下　余　白",[1]要求書!I327)</f>
        <v>0</v>
      </c>
      <c r="D328" s="10">
        <f>[1]要求書!J327</f>
        <v>0</v>
      </c>
      <c r="E328" s="16">
        <f>[1]要求書!K327</f>
        <v>0</v>
      </c>
      <c r="F328" s="22"/>
      <c r="G328" s="22"/>
      <c r="H328" s="29"/>
      <c r="I328" s="27"/>
      <c r="M328" s="6"/>
    </row>
    <row r="329" spans="1:13" ht="30" customHeight="1" x14ac:dyDescent="0.2">
      <c r="A329" s="5">
        <v>327</v>
      </c>
      <c r="B329" s="14">
        <f>[1]要求書!H328</f>
        <v>0</v>
      </c>
      <c r="C329" s="15">
        <f>IF($I$1+1=A329,"以　下　余　白",[1]要求書!I328)</f>
        <v>0</v>
      </c>
      <c r="D329" s="10">
        <f>[1]要求書!J328</f>
        <v>0</v>
      </c>
      <c r="E329" s="16">
        <f>[1]要求書!K328</f>
        <v>0</v>
      </c>
      <c r="F329" s="22"/>
      <c r="G329" s="22"/>
      <c r="H329" s="29"/>
      <c r="I329" s="27"/>
      <c r="M329" s="6"/>
    </row>
    <row r="330" spans="1:13" ht="30" customHeight="1" x14ac:dyDescent="0.2">
      <c r="A330" s="5">
        <v>328</v>
      </c>
      <c r="B330" s="14">
        <f>[1]要求書!H329</f>
        <v>0</v>
      </c>
      <c r="C330" s="15">
        <f>IF($I$1+1=A330,"以　下　余　白",[1]要求書!I329)</f>
        <v>0</v>
      </c>
      <c r="D330" s="10">
        <f>[1]要求書!J329</f>
        <v>0</v>
      </c>
      <c r="E330" s="16">
        <f>[1]要求書!K329</f>
        <v>0</v>
      </c>
      <c r="F330" s="22"/>
      <c r="G330" s="22"/>
      <c r="H330" s="29"/>
      <c r="I330" s="27"/>
      <c r="M330" s="6"/>
    </row>
    <row r="331" spans="1:13" ht="30" customHeight="1" x14ac:dyDescent="0.2">
      <c r="A331" s="5">
        <v>329</v>
      </c>
      <c r="B331" s="14">
        <f>[1]要求書!H330</f>
        <v>0</v>
      </c>
      <c r="C331" s="15">
        <f>IF($I$1+1=A331,"以　下　余　白",[1]要求書!I330)</f>
        <v>0</v>
      </c>
      <c r="D331" s="10">
        <f>[1]要求書!J330</f>
        <v>0</v>
      </c>
      <c r="E331" s="16">
        <f>[1]要求書!K330</f>
        <v>0</v>
      </c>
      <c r="F331" s="22"/>
      <c r="G331" s="22"/>
      <c r="H331" s="29"/>
      <c r="I331" s="27"/>
      <c r="M331" s="6"/>
    </row>
    <row r="332" spans="1:13" ht="30" customHeight="1" x14ac:dyDescent="0.2">
      <c r="A332" s="5">
        <v>330</v>
      </c>
      <c r="B332" s="14">
        <f>[1]要求書!H331</f>
        <v>0</v>
      </c>
      <c r="C332" s="15">
        <f>IF($I$1+1=A332,"以　下　余　白",[1]要求書!I331)</f>
        <v>0</v>
      </c>
      <c r="D332" s="10">
        <f>[1]要求書!J331</f>
        <v>0</v>
      </c>
      <c r="E332" s="16">
        <f>[1]要求書!K331</f>
        <v>0</v>
      </c>
      <c r="F332" s="22"/>
      <c r="G332" s="22"/>
      <c r="H332" s="29"/>
      <c r="I332" s="27"/>
      <c r="M332" s="6"/>
    </row>
    <row r="333" spans="1:13" ht="30" customHeight="1" x14ac:dyDescent="0.2">
      <c r="A333" s="5">
        <v>331</v>
      </c>
      <c r="B333" s="14">
        <f>[1]要求書!H332</f>
        <v>0</v>
      </c>
      <c r="C333" s="15">
        <f>IF($I$1+1=A333,"以　下　余　白",[1]要求書!I332)</f>
        <v>0</v>
      </c>
      <c r="D333" s="10">
        <f>[1]要求書!J332</f>
        <v>0</v>
      </c>
      <c r="E333" s="16">
        <f>[1]要求書!K332</f>
        <v>0</v>
      </c>
      <c r="F333" s="22"/>
      <c r="G333" s="22"/>
      <c r="H333" s="29"/>
      <c r="I333" s="27"/>
      <c r="M333" s="6"/>
    </row>
    <row r="334" spans="1:13" ht="30" customHeight="1" x14ac:dyDescent="0.2">
      <c r="A334" s="5">
        <v>332</v>
      </c>
      <c r="B334" s="14">
        <f>[1]要求書!H333</f>
        <v>0</v>
      </c>
      <c r="C334" s="15">
        <f>IF($I$1+1=A334,"以　下　余　白",[1]要求書!I333)</f>
        <v>0</v>
      </c>
      <c r="D334" s="10">
        <f>[1]要求書!J333</f>
        <v>0</v>
      </c>
      <c r="E334" s="16">
        <f>[1]要求書!K333</f>
        <v>0</v>
      </c>
      <c r="F334" s="22"/>
      <c r="G334" s="22"/>
      <c r="H334" s="29"/>
      <c r="I334" s="27"/>
      <c r="M334" s="6"/>
    </row>
    <row r="335" spans="1:13" ht="30" customHeight="1" x14ac:dyDescent="0.2">
      <c r="A335" s="5">
        <v>333</v>
      </c>
      <c r="B335" s="14">
        <f>[1]要求書!H334</f>
        <v>0</v>
      </c>
      <c r="C335" s="15">
        <f>IF($I$1+1=A335,"以　下　余　白",[1]要求書!I334)</f>
        <v>0</v>
      </c>
      <c r="D335" s="10">
        <f>[1]要求書!J334</f>
        <v>0</v>
      </c>
      <c r="E335" s="16">
        <f>[1]要求書!K334</f>
        <v>0</v>
      </c>
      <c r="F335" s="22"/>
      <c r="G335" s="22"/>
      <c r="H335" s="29"/>
      <c r="I335" s="27"/>
      <c r="M335" s="6"/>
    </row>
    <row r="336" spans="1:13" ht="30" customHeight="1" x14ac:dyDescent="0.2">
      <c r="A336" s="5">
        <v>334</v>
      </c>
      <c r="B336" s="14">
        <f>[1]要求書!H335</f>
        <v>0</v>
      </c>
      <c r="C336" s="15">
        <f>IF($I$1+1=A336,"以　下　余　白",[1]要求書!I335)</f>
        <v>0</v>
      </c>
      <c r="D336" s="10">
        <f>[1]要求書!J335</f>
        <v>0</v>
      </c>
      <c r="E336" s="16">
        <f>[1]要求書!K335</f>
        <v>0</v>
      </c>
      <c r="F336" s="22"/>
      <c r="G336" s="22"/>
      <c r="H336" s="29"/>
      <c r="I336" s="27"/>
      <c r="M336" s="6"/>
    </row>
    <row r="337" spans="1:13" ht="30" customHeight="1" x14ac:dyDescent="0.2">
      <c r="A337" s="5">
        <v>335</v>
      </c>
      <c r="B337" s="14">
        <f>[1]要求書!H336</f>
        <v>0</v>
      </c>
      <c r="C337" s="15">
        <f>IF($I$1+1=A337,"以　下　余　白",[1]要求書!I336)</f>
        <v>0</v>
      </c>
      <c r="D337" s="10">
        <f>[1]要求書!J336</f>
        <v>0</v>
      </c>
      <c r="E337" s="16">
        <f>[1]要求書!K336</f>
        <v>0</v>
      </c>
      <c r="F337" s="22"/>
      <c r="G337" s="22"/>
      <c r="H337" s="29"/>
      <c r="I337" s="27"/>
      <c r="M337" s="6"/>
    </row>
    <row r="338" spans="1:13" ht="30" customHeight="1" x14ac:dyDescent="0.2">
      <c r="A338" s="5">
        <v>336</v>
      </c>
      <c r="B338" s="14">
        <f>[1]要求書!H337</f>
        <v>0</v>
      </c>
      <c r="C338" s="15">
        <f>IF($I$1+1=A338,"以　下　余　白",[1]要求書!I337)</f>
        <v>0</v>
      </c>
      <c r="D338" s="10">
        <f>[1]要求書!J337</f>
        <v>0</v>
      </c>
      <c r="E338" s="16">
        <f>[1]要求書!K337</f>
        <v>0</v>
      </c>
      <c r="F338" s="22"/>
      <c r="G338" s="22"/>
      <c r="H338" s="29"/>
      <c r="I338" s="27"/>
      <c r="M338" s="6"/>
    </row>
    <row r="339" spans="1:13" ht="30" customHeight="1" x14ac:dyDescent="0.2">
      <c r="A339" s="5">
        <v>337</v>
      </c>
      <c r="B339" s="14">
        <f>[1]要求書!H338</f>
        <v>0</v>
      </c>
      <c r="C339" s="15">
        <f>IF($I$1+1=A339,"以　下　余　白",[1]要求書!I338)</f>
        <v>0</v>
      </c>
      <c r="D339" s="10">
        <f>[1]要求書!J338</f>
        <v>0</v>
      </c>
      <c r="E339" s="16">
        <f>[1]要求書!K338</f>
        <v>0</v>
      </c>
      <c r="F339" s="22"/>
      <c r="G339" s="22"/>
      <c r="H339" s="29"/>
      <c r="I339" s="27"/>
      <c r="M339" s="6"/>
    </row>
    <row r="340" spans="1:13" ht="30" customHeight="1" x14ac:dyDescent="0.2">
      <c r="A340" s="5">
        <v>338</v>
      </c>
      <c r="B340" s="14">
        <f>[1]要求書!H339</f>
        <v>0</v>
      </c>
      <c r="C340" s="15">
        <f>IF($I$1+1=A340,"以　下　余　白",[1]要求書!I339)</f>
        <v>0</v>
      </c>
      <c r="D340" s="10">
        <f>[1]要求書!J339</f>
        <v>0</v>
      </c>
      <c r="E340" s="16">
        <f>[1]要求書!K339</f>
        <v>0</v>
      </c>
      <c r="F340" s="22"/>
      <c r="G340" s="22"/>
      <c r="H340" s="29"/>
      <c r="I340" s="27"/>
      <c r="M340" s="6"/>
    </row>
    <row r="341" spans="1:13" ht="30" customHeight="1" x14ac:dyDescent="0.2">
      <c r="A341" s="5">
        <v>339</v>
      </c>
      <c r="B341" s="14">
        <f>[1]要求書!H340</f>
        <v>0</v>
      </c>
      <c r="C341" s="15">
        <f>IF($I$1+1=A341,"以　下　余　白",[1]要求書!I340)</f>
        <v>0</v>
      </c>
      <c r="D341" s="10">
        <f>[1]要求書!J340</f>
        <v>0</v>
      </c>
      <c r="E341" s="16">
        <f>[1]要求書!K340</f>
        <v>0</v>
      </c>
      <c r="F341" s="22"/>
      <c r="G341" s="22"/>
      <c r="H341" s="29"/>
      <c r="I341" s="27"/>
      <c r="M341" s="6"/>
    </row>
    <row r="342" spans="1:13" ht="30" customHeight="1" x14ac:dyDescent="0.2">
      <c r="A342" s="5">
        <v>340</v>
      </c>
      <c r="B342" s="14">
        <f>[1]要求書!H341</f>
        <v>0</v>
      </c>
      <c r="C342" s="15">
        <f>IF($I$1+1=A342,"以　下　余　白",[1]要求書!I341)</f>
        <v>0</v>
      </c>
      <c r="D342" s="10">
        <f>[1]要求書!J341</f>
        <v>0</v>
      </c>
      <c r="E342" s="16">
        <f>[1]要求書!K341</f>
        <v>0</v>
      </c>
      <c r="F342" s="22"/>
      <c r="G342" s="22"/>
      <c r="H342" s="29"/>
      <c r="I342" s="27"/>
      <c r="M342" s="6"/>
    </row>
    <row r="343" spans="1:13" ht="30" customHeight="1" x14ac:dyDescent="0.2">
      <c r="A343" s="5">
        <v>341</v>
      </c>
      <c r="B343" s="14">
        <f>[1]要求書!H342</f>
        <v>0</v>
      </c>
      <c r="C343" s="15">
        <f>IF($I$1+1=A343,"以　下　余　白",[1]要求書!I342)</f>
        <v>0</v>
      </c>
      <c r="D343" s="10">
        <f>[1]要求書!J342</f>
        <v>0</v>
      </c>
      <c r="E343" s="16">
        <f>[1]要求書!K342</f>
        <v>0</v>
      </c>
      <c r="F343" s="22"/>
      <c r="G343" s="22"/>
      <c r="H343" s="29"/>
      <c r="I343" s="27"/>
      <c r="M343" s="6"/>
    </row>
    <row r="344" spans="1:13" ht="30" customHeight="1" x14ac:dyDescent="0.2">
      <c r="A344" s="5">
        <v>342</v>
      </c>
      <c r="B344" s="14">
        <f>[1]要求書!H343</f>
        <v>0</v>
      </c>
      <c r="C344" s="15">
        <f>IF($I$1+1=A344,"以　下　余　白",[1]要求書!I343)</f>
        <v>0</v>
      </c>
      <c r="D344" s="10">
        <f>[1]要求書!J343</f>
        <v>0</v>
      </c>
      <c r="E344" s="16">
        <f>[1]要求書!K343</f>
        <v>0</v>
      </c>
      <c r="F344" s="22"/>
      <c r="G344" s="22"/>
      <c r="H344" s="29"/>
      <c r="I344" s="27"/>
      <c r="M344" s="6"/>
    </row>
    <row r="345" spans="1:13" ht="30" customHeight="1" x14ac:dyDescent="0.2">
      <c r="A345" s="5">
        <v>343</v>
      </c>
      <c r="B345" s="14">
        <f>[1]要求書!H344</f>
        <v>0</v>
      </c>
      <c r="C345" s="15">
        <f>IF($I$1+1=A345,"以　下　余　白",[1]要求書!I344)</f>
        <v>0</v>
      </c>
      <c r="D345" s="10">
        <f>[1]要求書!J344</f>
        <v>0</v>
      </c>
      <c r="E345" s="16">
        <f>[1]要求書!K344</f>
        <v>0</v>
      </c>
      <c r="F345" s="22"/>
      <c r="G345" s="22"/>
      <c r="H345" s="29"/>
      <c r="I345" s="27"/>
      <c r="M345" s="6"/>
    </row>
    <row r="346" spans="1:13" ht="30" customHeight="1" x14ac:dyDescent="0.2">
      <c r="A346" s="5">
        <v>344</v>
      </c>
      <c r="B346" s="14">
        <f>[1]要求書!H345</f>
        <v>0</v>
      </c>
      <c r="C346" s="15">
        <f>IF($I$1+1=A346,"以　下　余　白",[1]要求書!I345)</f>
        <v>0</v>
      </c>
      <c r="D346" s="10">
        <f>[1]要求書!J345</f>
        <v>0</v>
      </c>
      <c r="E346" s="16">
        <f>[1]要求書!K345</f>
        <v>0</v>
      </c>
      <c r="F346" s="22"/>
      <c r="G346" s="22"/>
      <c r="H346" s="29"/>
      <c r="I346" s="27"/>
      <c r="M346" s="6"/>
    </row>
    <row r="347" spans="1:13" ht="30" customHeight="1" x14ac:dyDescent="0.2">
      <c r="A347" s="5">
        <v>345</v>
      </c>
      <c r="B347" s="14">
        <f>[1]要求書!H346</f>
        <v>0</v>
      </c>
      <c r="C347" s="15">
        <f>IF($I$1+1=A347,"以　下　余　白",[1]要求書!I346)</f>
        <v>0</v>
      </c>
      <c r="D347" s="10">
        <f>[1]要求書!J346</f>
        <v>0</v>
      </c>
      <c r="E347" s="16">
        <f>[1]要求書!K346</f>
        <v>0</v>
      </c>
      <c r="F347" s="22"/>
      <c r="G347" s="22"/>
      <c r="H347" s="29"/>
      <c r="I347" s="27"/>
      <c r="M347" s="6"/>
    </row>
    <row r="348" spans="1:13" ht="30" customHeight="1" x14ac:dyDescent="0.2">
      <c r="A348" s="5">
        <v>346</v>
      </c>
      <c r="B348" s="14">
        <f>[1]要求書!H347</f>
        <v>0</v>
      </c>
      <c r="C348" s="15">
        <f>IF($I$1+1=A348,"以　下　余　白",[1]要求書!I347)</f>
        <v>0</v>
      </c>
      <c r="D348" s="10">
        <f>[1]要求書!J347</f>
        <v>0</v>
      </c>
      <c r="E348" s="16">
        <f>[1]要求書!K347</f>
        <v>0</v>
      </c>
      <c r="F348" s="22"/>
      <c r="G348" s="22"/>
      <c r="H348" s="29"/>
      <c r="I348" s="27"/>
      <c r="M348" s="6"/>
    </row>
    <row r="349" spans="1:13" ht="30" customHeight="1" x14ac:dyDescent="0.2">
      <c r="A349" s="5">
        <v>347</v>
      </c>
      <c r="B349" s="14">
        <f>[1]要求書!H348</f>
        <v>0</v>
      </c>
      <c r="C349" s="15">
        <f>IF($I$1+1=A349,"以　下　余　白",[1]要求書!I348)</f>
        <v>0</v>
      </c>
      <c r="D349" s="10">
        <f>[1]要求書!J348</f>
        <v>0</v>
      </c>
      <c r="E349" s="16">
        <f>[1]要求書!K348</f>
        <v>0</v>
      </c>
      <c r="F349" s="22"/>
      <c r="G349" s="22"/>
      <c r="H349" s="29"/>
      <c r="I349" s="27"/>
      <c r="M349" s="6"/>
    </row>
    <row r="350" spans="1:13" ht="30" customHeight="1" x14ac:dyDescent="0.2">
      <c r="A350" s="5">
        <v>348</v>
      </c>
      <c r="B350" s="14">
        <f>[1]要求書!H349</f>
        <v>0</v>
      </c>
      <c r="C350" s="15">
        <f>IF($I$1+1=A350,"以　下　余　白",[1]要求書!I349)</f>
        <v>0</v>
      </c>
      <c r="D350" s="10">
        <f>[1]要求書!J349</f>
        <v>0</v>
      </c>
      <c r="E350" s="16">
        <f>[1]要求書!K349</f>
        <v>0</v>
      </c>
      <c r="F350" s="22"/>
      <c r="G350" s="22"/>
      <c r="H350" s="29"/>
      <c r="I350" s="27"/>
      <c r="M350" s="6"/>
    </row>
    <row r="351" spans="1:13" ht="30" customHeight="1" x14ac:dyDescent="0.2">
      <c r="A351" s="5">
        <v>349</v>
      </c>
      <c r="B351" s="14">
        <f>[1]要求書!H350</f>
        <v>0</v>
      </c>
      <c r="C351" s="15">
        <f>IF($I$1+1=A351,"以　下　余　白",[1]要求書!I350)</f>
        <v>0</v>
      </c>
      <c r="D351" s="10">
        <f>[1]要求書!J350</f>
        <v>0</v>
      </c>
      <c r="E351" s="16">
        <f>[1]要求書!K350</f>
        <v>0</v>
      </c>
      <c r="F351" s="22"/>
      <c r="G351" s="22"/>
      <c r="H351" s="29"/>
      <c r="I351" s="27"/>
      <c r="M351" s="6"/>
    </row>
    <row r="352" spans="1:13" ht="30" customHeight="1" x14ac:dyDescent="0.2">
      <c r="A352" s="5">
        <v>350</v>
      </c>
      <c r="B352" s="14">
        <f>[1]要求書!H351</f>
        <v>0</v>
      </c>
      <c r="C352" s="15">
        <f>IF($I$1+1=A352,"以　下　余　白",[1]要求書!I351)</f>
        <v>0</v>
      </c>
      <c r="D352" s="10">
        <f>[1]要求書!J351</f>
        <v>0</v>
      </c>
      <c r="E352" s="16">
        <f>[1]要求書!K351</f>
        <v>0</v>
      </c>
      <c r="F352" s="22"/>
      <c r="G352" s="22"/>
      <c r="H352" s="29"/>
      <c r="I352" s="27"/>
      <c r="M352" s="6"/>
    </row>
    <row r="353" spans="1:8" ht="30" customHeight="1" x14ac:dyDescent="0.2">
      <c r="A353" s="5">
        <v>351</v>
      </c>
      <c r="B353" s="14">
        <f>[1]要求書!H352</f>
        <v>0</v>
      </c>
      <c r="C353" s="15">
        <f>IF($I$1+1=A353,"以　下　余　白",[1]要求書!I352)</f>
        <v>0</v>
      </c>
      <c r="D353" s="10">
        <f>[1]要求書!J352</f>
        <v>0</v>
      </c>
      <c r="E353" s="16">
        <f>[1]要求書!K352</f>
        <v>0</v>
      </c>
      <c r="F353" s="22"/>
      <c r="G353" s="22"/>
      <c r="H353" s="29"/>
    </row>
    <row r="354" spans="1:8" ht="30" customHeight="1" x14ac:dyDescent="0.2">
      <c r="A354" s="5">
        <v>352</v>
      </c>
      <c r="B354" s="14">
        <f>[1]要求書!H353</f>
        <v>0</v>
      </c>
      <c r="C354" s="15">
        <f>IF($I$1+1=A354,"以　下　余　白",[1]要求書!I353)</f>
        <v>0</v>
      </c>
      <c r="D354" s="10">
        <f>[1]要求書!J353</f>
        <v>0</v>
      </c>
      <c r="E354" s="16">
        <f>[1]要求書!K353</f>
        <v>0</v>
      </c>
      <c r="F354" s="22"/>
      <c r="G354" s="22"/>
      <c r="H354" s="29"/>
    </row>
    <row r="355" spans="1:8" ht="30" customHeight="1" x14ac:dyDescent="0.2">
      <c r="A355" s="5">
        <v>353</v>
      </c>
      <c r="B355" s="14">
        <f>[1]要求書!H354</f>
        <v>0</v>
      </c>
      <c r="C355" s="15">
        <f>IF($I$1+1=A355,"以　下　余　白",[1]要求書!I354)</f>
        <v>0</v>
      </c>
      <c r="D355" s="10">
        <f>[1]要求書!J354</f>
        <v>0</v>
      </c>
      <c r="E355" s="16">
        <f>[1]要求書!K354</f>
        <v>0</v>
      </c>
      <c r="F355" s="22"/>
      <c r="G355" s="22"/>
      <c r="H355" s="29"/>
    </row>
    <row r="356" spans="1:8" ht="30" customHeight="1" x14ac:dyDescent="0.2">
      <c r="A356" s="5">
        <v>354</v>
      </c>
      <c r="B356" s="14">
        <f>[1]要求書!H355</f>
        <v>0</v>
      </c>
      <c r="C356" s="15">
        <f>IF($I$1+1=A356,"以　下　余　白",[1]要求書!I355)</f>
        <v>0</v>
      </c>
      <c r="D356" s="10">
        <f>[1]要求書!J355</f>
        <v>0</v>
      </c>
      <c r="E356" s="16">
        <f>[1]要求書!K355</f>
        <v>0</v>
      </c>
      <c r="F356" s="22"/>
      <c r="G356" s="22"/>
      <c r="H356" s="29"/>
    </row>
    <row r="357" spans="1:8" ht="30" customHeight="1" x14ac:dyDescent="0.2">
      <c r="A357" s="5">
        <v>355</v>
      </c>
      <c r="B357" s="14">
        <f>[1]要求書!H356</f>
        <v>0</v>
      </c>
      <c r="C357" s="15">
        <f>IF($I$1+1=A357,"以　下　余　白",[1]要求書!I356)</f>
        <v>0</v>
      </c>
      <c r="D357" s="10">
        <f>[1]要求書!J356</f>
        <v>0</v>
      </c>
      <c r="E357" s="16">
        <f>[1]要求書!K356</f>
        <v>0</v>
      </c>
      <c r="F357" s="22"/>
      <c r="G357" s="22"/>
      <c r="H357" s="29"/>
    </row>
    <row r="358" spans="1:8" ht="30" customHeight="1" x14ac:dyDescent="0.2">
      <c r="A358" s="5">
        <v>356</v>
      </c>
      <c r="B358" s="14">
        <f>[1]要求書!H357</f>
        <v>0</v>
      </c>
      <c r="C358" s="15">
        <f>IF($I$1+1=A358,"以　下　余　白",[1]要求書!I357)</f>
        <v>0</v>
      </c>
      <c r="D358" s="10">
        <f>[1]要求書!J357</f>
        <v>0</v>
      </c>
      <c r="E358" s="16">
        <f>[1]要求書!K357</f>
        <v>0</v>
      </c>
      <c r="F358" s="22"/>
      <c r="G358" s="22"/>
      <c r="H358" s="29"/>
    </row>
    <row r="359" spans="1:8" ht="30" customHeight="1" x14ac:dyDescent="0.2">
      <c r="A359" s="5">
        <v>357</v>
      </c>
      <c r="B359" s="14">
        <f>[1]要求書!H358</f>
        <v>0</v>
      </c>
      <c r="C359" s="15">
        <f>IF($I$1+1=A359,"以　下　余　白",[1]要求書!I358)</f>
        <v>0</v>
      </c>
      <c r="D359" s="10">
        <f>[1]要求書!J358</f>
        <v>0</v>
      </c>
      <c r="E359" s="16">
        <f>[1]要求書!K358</f>
        <v>0</v>
      </c>
      <c r="F359" s="22"/>
      <c r="G359" s="22"/>
      <c r="H359" s="29"/>
    </row>
    <row r="360" spans="1:8" ht="30" customHeight="1" x14ac:dyDescent="0.2">
      <c r="A360" s="5">
        <v>358</v>
      </c>
      <c r="B360" s="14">
        <f>[1]要求書!H359</f>
        <v>0</v>
      </c>
      <c r="C360" s="15">
        <f>IF($I$1+1=A360,"以　下　余　白",[1]要求書!I359)</f>
        <v>0</v>
      </c>
      <c r="D360" s="10">
        <f>[1]要求書!J359</f>
        <v>0</v>
      </c>
      <c r="E360" s="16">
        <f>[1]要求書!K359</f>
        <v>0</v>
      </c>
      <c r="F360" s="22"/>
      <c r="G360" s="22"/>
      <c r="H360" s="29"/>
    </row>
    <row r="361" spans="1:8" ht="30" customHeight="1" x14ac:dyDescent="0.2">
      <c r="A361" s="5">
        <v>359</v>
      </c>
      <c r="B361" s="14">
        <f>[1]要求書!H360</f>
        <v>0</v>
      </c>
      <c r="C361" s="15">
        <f>IF($I$1+1=A361,"以　下　余　白",[1]要求書!I360)</f>
        <v>0</v>
      </c>
      <c r="D361" s="10">
        <f>[1]要求書!J360</f>
        <v>0</v>
      </c>
      <c r="E361" s="16">
        <f>[1]要求書!K360</f>
        <v>0</v>
      </c>
      <c r="F361" s="22"/>
      <c r="G361" s="22"/>
      <c r="H361" s="29"/>
    </row>
    <row r="362" spans="1:8" ht="30" customHeight="1" x14ac:dyDescent="0.2">
      <c r="A362" s="5">
        <v>360</v>
      </c>
      <c r="B362" s="14">
        <f>[1]要求書!H361</f>
        <v>0</v>
      </c>
      <c r="C362" s="15">
        <f>IF($I$1+1=A362,"以　下　余　白",[1]要求書!I361)</f>
        <v>0</v>
      </c>
      <c r="D362" s="10">
        <f>[1]要求書!J361</f>
        <v>0</v>
      </c>
      <c r="E362" s="16">
        <f>[1]要求書!K361</f>
        <v>0</v>
      </c>
      <c r="F362" s="22"/>
      <c r="G362" s="22"/>
      <c r="H362" s="29"/>
    </row>
    <row r="363" spans="1:8" ht="30" customHeight="1" x14ac:dyDescent="0.2">
      <c r="A363" s="5">
        <v>361</v>
      </c>
      <c r="B363" s="14">
        <f>[1]要求書!H362</f>
        <v>0</v>
      </c>
      <c r="C363" s="15">
        <f>IF($I$1+1=A363,"以　下　余　白",[1]要求書!I362)</f>
        <v>0</v>
      </c>
      <c r="D363" s="10">
        <f>[1]要求書!J362</f>
        <v>0</v>
      </c>
      <c r="E363" s="16">
        <f>[1]要求書!K362</f>
        <v>0</v>
      </c>
      <c r="F363" s="22"/>
      <c r="G363" s="22"/>
      <c r="H363" s="29"/>
    </row>
    <row r="364" spans="1:8" ht="30" customHeight="1" x14ac:dyDescent="0.2">
      <c r="A364" s="5">
        <v>362</v>
      </c>
      <c r="B364" s="14">
        <f>[1]要求書!H363</f>
        <v>0</v>
      </c>
      <c r="C364" s="15">
        <f>IF($I$1+1=A364,"以　下　余　白",[1]要求書!I363)</f>
        <v>0</v>
      </c>
      <c r="D364" s="10">
        <f>[1]要求書!J363</f>
        <v>0</v>
      </c>
      <c r="E364" s="16">
        <f>[1]要求書!K363</f>
        <v>0</v>
      </c>
      <c r="F364" s="22"/>
      <c r="G364" s="22"/>
      <c r="H364" s="29"/>
    </row>
    <row r="365" spans="1:8" ht="30" customHeight="1" x14ac:dyDescent="0.2">
      <c r="A365" s="5">
        <v>363</v>
      </c>
      <c r="B365" s="14">
        <f>[1]要求書!H364</f>
        <v>0</v>
      </c>
      <c r="C365" s="15">
        <f>IF($I$1+1=A365,"以　下　余　白",[1]要求書!I364)</f>
        <v>0</v>
      </c>
      <c r="D365" s="10">
        <f>[1]要求書!J364</f>
        <v>0</v>
      </c>
      <c r="E365" s="16">
        <f>[1]要求書!K364</f>
        <v>0</v>
      </c>
      <c r="F365" s="22"/>
      <c r="G365" s="22"/>
      <c r="H365" s="29"/>
    </row>
    <row r="366" spans="1:8" ht="30" customHeight="1" x14ac:dyDescent="0.2">
      <c r="A366" s="5">
        <v>364</v>
      </c>
      <c r="B366" s="14">
        <f>[1]要求書!H365</f>
        <v>0</v>
      </c>
      <c r="C366" s="15">
        <f>IF($I$1+1=A366,"以　下　余　白",[1]要求書!I365)</f>
        <v>0</v>
      </c>
      <c r="D366" s="10">
        <f>[1]要求書!J365</f>
        <v>0</v>
      </c>
      <c r="E366" s="16">
        <f>[1]要求書!K365</f>
        <v>0</v>
      </c>
      <c r="F366" s="22"/>
      <c r="G366" s="22"/>
      <c r="H366" s="29"/>
    </row>
    <row r="367" spans="1:8" ht="30" customHeight="1" x14ac:dyDescent="0.2">
      <c r="A367" s="5">
        <v>365</v>
      </c>
      <c r="B367" s="14">
        <f>[1]要求書!H366</f>
        <v>0</v>
      </c>
      <c r="C367" s="15">
        <f>IF($I$1+1=A367,"以　下　余　白",[1]要求書!I366)</f>
        <v>0</v>
      </c>
      <c r="D367" s="10">
        <f>[1]要求書!J366</f>
        <v>0</v>
      </c>
      <c r="E367" s="16">
        <f>[1]要求書!K366</f>
        <v>0</v>
      </c>
      <c r="F367" s="22"/>
      <c r="G367" s="22"/>
      <c r="H367" s="29"/>
    </row>
    <row r="368" spans="1:8" ht="30" customHeight="1" x14ac:dyDescent="0.2">
      <c r="A368" s="5">
        <v>366</v>
      </c>
      <c r="B368" s="14">
        <f>[1]要求書!H367</f>
        <v>0</v>
      </c>
      <c r="C368" s="15">
        <f>IF($I$1+1=A368,"以　下　余　白",[1]要求書!I367)</f>
        <v>0</v>
      </c>
      <c r="D368" s="10">
        <f>[1]要求書!J367</f>
        <v>0</v>
      </c>
      <c r="E368" s="16">
        <f>[1]要求書!K367</f>
        <v>0</v>
      </c>
      <c r="F368" s="22"/>
      <c r="G368" s="22"/>
      <c r="H368" s="29"/>
    </row>
    <row r="369" spans="1:8" ht="30" customHeight="1" x14ac:dyDescent="0.2">
      <c r="A369" s="5">
        <v>367</v>
      </c>
      <c r="B369" s="14">
        <f>[1]要求書!H368</f>
        <v>0</v>
      </c>
      <c r="C369" s="15">
        <f>IF($I$1+1=A369,"以　下　余　白",[1]要求書!I368)</f>
        <v>0</v>
      </c>
      <c r="D369" s="10">
        <f>[1]要求書!J368</f>
        <v>0</v>
      </c>
      <c r="E369" s="16">
        <f>[1]要求書!K368</f>
        <v>0</v>
      </c>
      <c r="F369" s="22"/>
      <c r="G369" s="22"/>
      <c r="H369" s="29"/>
    </row>
    <row r="370" spans="1:8" ht="30" customHeight="1" x14ac:dyDescent="0.2">
      <c r="A370" s="5">
        <v>368</v>
      </c>
      <c r="B370" s="14">
        <f>[1]要求書!H369</f>
        <v>0</v>
      </c>
      <c r="C370" s="15">
        <f>IF($I$1+1=A370,"以　下　余　白",[1]要求書!I369)</f>
        <v>0</v>
      </c>
      <c r="D370" s="10">
        <f>[1]要求書!J369</f>
        <v>0</v>
      </c>
      <c r="E370" s="16">
        <f>[1]要求書!K369</f>
        <v>0</v>
      </c>
      <c r="F370" s="22"/>
      <c r="G370" s="22"/>
      <c r="H370" s="29"/>
    </row>
    <row r="371" spans="1:8" ht="30" customHeight="1" x14ac:dyDescent="0.2">
      <c r="A371" s="5">
        <v>369</v>
      </c>
      <c r="B371" s="14">
        <f>[1]要求書!H370</f>
        <v>0</v>
      </c>
      <c r="C371" s="15">
        <f>IF($I$1+1=A371,"以　下　余　白",[1]要求書!I370)</f>
        <v>0</v>
      </c>
      <c r="D371" s="10">
        <f>[1]要求書!J370</f>
        <v>0</v>
      </c>
      <c r="E371" s="16">
        <f>[1]要求書!K370</f>
        <v>0</v>
      </c>
      <c r="F371" s="22"/>
      <c r="G371" s="22"/>
      <c r="H371" s="29"/>
    </row>
    <row r="372" spans="1:8" ht="30" customHeight="1" x14ac:dyDescent="0.2">
      <c r="A372" s="5">
        <v>370</v>
      </c>
      <c r="B372" s="14">
        <f>[1]要求書!H371</f>
        <v>0</v>
      </c>
      <c r="C372" s="15">
        <f>IF($I$1+1=A372,"以　下　余　白",[1]要求書!I371)</f>
        <v>0</v>
      </c>
      <c r="D372" s="10">
        <f>[1]要求書!J371</f>
        <v>0</v>
      </c>
      <c r="E372" s="16">
        <f>[1]要求書!K371</f>
        <v>0</v>
      </c>
      <c r="F372" s="22"/>
      <c r="G372" s="22"/>
      <c r="H372" s="29"/>
    </row>
    <row r="373" spans="1:8" ht="30" customHeight="1" x14ac:dyDescent="0.2">
      <c r="A373" s="5">
        <v>371</v>
      </c>
      <c r="B373" s="14">
        <f>[1]要求書!H372</f>
        <v>0</v>
      </c>
      <c r="C373" s="15">
        <f>IF($I$1+1=A373,"以　下　余　白",[1]要求書!I372)</f>
        <v>0</v>
      </c>
      <c r="D373" s="10">
        <f>[1]要求書!J372</f>
        <v>0</v>
      </c>
      <c r="E373" s="16">
        <f>[1]要求書!K372</f>
        <v>0</v>
      </c>
      <c r="F373" s="22"/>
      <c r="G373" s="22"/>
      <c r="H373" s="29"/>
    </row>
    <row r="374" spans="1:8" ht="30" customHeight="1" x14ac:dyDescent="0.2">
      <c r="A374" s="5">
        <v>372</v>
      </c>
      <c r="B374" s="14">
        <f>[1]要求書!H373</f>
        <v>0</v>
      </c>
      <c r="C374" s="15">
        <f>IF($I$1+1=A374,"以　下　余　白",[1]要求書!I373)</f>
        <v>0</v>
      </c>
      <c r="D374" s="10">
        <f>[1]要求書!J373</f>
        <v>0</v>
      </c>
      <c r="E374" s="16">
        <f>[1]要求書!K373</f>
        <v>0</v>
      </c>
      <c r="F374" s="22"/>
      <c r="G374" s="22"/>
      <c r="H374" s="29"/>
    </row>
    <row r="375" spans="1:8" ht="30" customHeight="1" x14ac:dyDescent="0.2">
      <c r="A375" s="5">
        <v>373</v>
      </c>
      <c r="B375" s="14">
        <f>[1]要求書!H374</f>
        <v>0</v>
      </c>
      <c r="C375" s="15">
        <f>IF($I$1+1=A375,"以　下　余　白",[1]要求書!I374)</f>
        <v>0</v>
      </c>
      <c r="D375" s="10">
        <f>[1]要求書!J374</f>
        <v>0</v>
      </c>
      <c r="E375" s="16">
        <f>[1]要求書!K374</f>
        <v>0</v>
      </c>
      <c r="F375" s="22"/>
      <c r="G375" s="22"/>
      <c r="H375" s="29"/>
    </row>
    <row r="376" spans="1:8" ht="30" customHeight="1" x14ac:dyDescent="0.2">
      <c r="A376" s="5">
        <v>374</v>
      </c>
      <c r="B376" s="14">
        <f>[1]要求書!H375</f>
        <v>0</v>
      </c>
      <c r="C376" s="15">
        <f>IF($I$1+1=A376,"以　下　余　白",[1]要求書!I375)</f>
        <v>0</v>
      </c>
      <c r="D376" s="10">
        <f>[1]要求書!J375</f>
        <v>0</v>
      </c>
      <c r="E376" s="16">
        <f>[1]要求書!K375</f>
        <v>0</v>
      </c>
      <c r="F376" s="22"/>
      <c r="G376" s="22"/>
      <c r="H376" s="29"/>
    </row>
    <row r="377" spans="1:8" ht="30" customHeight="1" x14ac:dyDescent="0.2">
      <c r="A377" s="5">
        <v>375</v>
      </c>
      <c r="B377" s="14">
        <f>[1]要求書!H376</f>
        <v>0</v>
      </c>
      <c r="C377" s="15">
        <f>IF($I$1+1=A377,"以　下　余　白",[1]要求書!I376)</f>
        <v>0</v>
      </c>
      <c r="D377" s="10">
        <f>[1]要求書!J376</f>
        <v>0</v>
      </c>
      <c r="E377" s="16">
        <f>[1]要求書!K376</f>
        <v>0</v>
      </c>
      <c r="F377" s="22"/>
      <c r="G377" s="22"/>
      <c r="H377" s="29"/>
    </row>
    <row r="378" spans="1:8" ht="30" customHeight="1" x14ac:dyDescent="0.2">
      <c r="A378" s="5">
        <v>376</v>
      </c>
      <c r="B378" s="14">
        <f>[1]要求書!H377</f>
        <v>0</v>
      </c>
      <c r="C378" s="15">
        <f>IF($I$1+1=A378,"以　下　余　白",[1]要求書!I377)</f>
        <v>0</v>
      </c>
      <c r="D378" s="10">
        <f>[1]要求書!J377</f>
        <v>0</v>
      </c>
      <c r="E378" s="16">
        <f>[1]要求書!K377</f>
        <v>0</v>
      </c>
      <c r="F378" s="22"/>
      <c r="G378" s="22"/>
      <c r="H378" s="29"/>
    </row>
    <row r="379" spans="1:8" ht="30" customHeight="1" x14ac:dyDescent="0.2">
      <c r="A379" s="5">
        <v>377</v>
      </c>
      <c r="B379" s="14">
        <f>[1]要求書!H378</f>
        <v>0</v>
      </c>
      <c r="C379" s="15">
        <f>IF($I$1+1=A379,"以　下　余　白",[1]要求書!I378)</f>
        <v>0</v>
      </c>
      <c r="D379" s="10">
        <f>[1]要求書!J378</f>
        <v>0</v>
      </c>
      <c r="E379" s="16">
        <f>[1]要求書!K378</f>
        <v>0</v>
      </c>
      <c r="F379" s="22"/>
      <c r="G379" s="22"/>
      <c r="H379" s="29"/>
    </row>
    <row r="380" spans="1:8" ht="30" customHeight="1" x14ac:dyDescent="0.2">
      <c r="A380" s="5">
        <v>378</v>
      </c>
      <c r="B380" s="14">
        <f>[1]要求書!H379</f>
        <v>0</v>
      </c>
      <c r="C380" s="15">
        <f>IF($I$1+1=A380,"以　下　余　白",[1]要求書!I379)</f>
        <v>0</v>
      </c>
      <c r="D380" s="10">
        <f>[1]要求書!J379</f>
        <v>0</v>
      </c>
      <c r="E380" s="16">
        <f>[1]要求書!K379</f>
        <v>0</v>
      </c>
      <c r="F380" s="22"/>
      <c r="G380" s="22"/>
      <c r="H380" s="29"/>
    </row>
    <row r="381" spans="1:8" ht="30" customHeight="1" x14ac:dyDescent="0.2">
      <c r="A381" s="5">
        <v>379</v>
      </c>
      <c r="B381" s="14">
        <f>[1]要求書!H380</f>
        <v>0</v>
      </c>
      <c r="C381" s="15">
        <f>IF($I$1+1=A381,"以　下　余　白",[1]要求書!I380)</f>
        <v>0</v>
      </c>
      <c r="D381" s="10">
        <f>[1]要求書!J380</f>
        <v>0</v>
      </c>
      <c r="E381" s="16">
        <f>[1]要求書!K380</f>
        <v>0</v>
      </c>
      <c r="F381" s="22"/>
      <c r="G381" s="22"/>
      <c r="H381" s="29"/>
    </row>
    <row r="382" spans="1:8" ht="30" customHeight="1" x14ac:dyDescent="0.2">
      <c r="A382" s="5">
        <v>380</v>
      </c>
      <c r="B382" s="14">
        <f>[1]要求書!H381</f>
        <v>0</v>
      </c>
      <c r="C382" s="15">
        <f>IF($I$1+1=A382,"以　下　余　白",[1]要求書!I381)</f>
        <v>0</v>
      </c>
      <c r="D382" s="10">
        <f>[1]要求書!J381</f>
        <v>0</v>
      </c>
      <c r="E382" s="16">
        <f>[1]要求書!K381</f>
        <v>0</v>
      </c>
      <c r="F382" s="30"/>
      <c r="G382" s="30"/>
      <c r="H382" s="29"/>
    </row>
    <row r="383" spans="1:8" ht="30" customHeight="1" x14ac:dyDescent="0.2">
      <c r="A383" s="5">
        <v>381</v>
      </c>
      <c r="B383" s="14">
        <f>[1]要求書!H382</f>
        <v>0</v>
      </c>
      <c r="C383" s="15">
        <f>IF($I$1+1=A383,"以　下　余　白",[1]要求書!I382)</f>
        <v>0</v>
      </c>
      <c r="D383" s="10">
        <f>[1]要求書!J382</f>
        <v>0</v>
      </c>
      <c r="E383" s="16">
        <f>[1]要求書!K382</f>
        <v>0</v>
      </c>
      <c r="F383" s="30"/>
      <c r="G383" s="30"/>
      <c r="H383" s="29"/>
    </row>
    <row r="384" spans="1:8" ht="30" customHeight="1" x14ac:dyDescent="0.2">
      <c r="A384" s="5">
        <v>382</v>
      </c>
      <c r="B384" s="14">
        <f>[1]要求書!H383</f>
        <v>0</v>
      </c>
      <c r="C384" s="15">
        <f>IF($I$1+1=A384,"以　下　余　白",[1]要求書!I383)</f>
        <v>0</v>
      </c>
      <c r="D384" s="10">
        <f>[1]要求書!J383</f>
        <v>0</v>
      </c>
      <c r="E384" s="16">
        <f>[1]要求書!K383</f>
        <v>0</v>
      </c>
      <c r="F384" s="30"/>
      <c r="G384" s="30"/>
      <c r="H384" s="29"/>
    </row>
    <row r="385" spans="1:8" ht="30" customHeight="1" x14ac:dyDescent="0.2">
      <c r="A385" s="5">
        <v>383</v>
      </c>
      <c r="B385" s="14">
        <f>[1]要求書!H384</f>
        <v>0</v>
      </c>
      <c r="C385" s="15">
        <f>IF($I$1+1=A385,"以　下　余　白",[1]要求書!I384)</f>
        <v>0</v>
      </c>
      <c r="D385" s="10">
        <f>[1]要求書!J384</f>
        <v>0</v>
      </c>
      <c r="E385" s="16">
        <f>[1]要求書!K384</f>
        <v>0</v>
      </c>
      <c r="F385" s="30"/>
      <c r="G385" s="30"/>
      <c r="H385" s="29"/>
    </row>
    <row r="386" spans="1:8" ht="30" customHeight="1" x14ac:dyDescent="0.2">
      <c r="A386" s="5">
        <v>384</v>
      </c>
      <c r="B386" s="14">
        <f>[1]要求書!H385</f>
        <v>0</v>
      </c>
      <c r="C386" s="15">
        <f>IF($I$1+1=A386,"以　下　余　白",[1]要求書!I385)</f>
        <v>0</v>
      </c>
      <c r="D386" s="10">
        <f>[1]要求書!J385</f>
        <v>0</v>
      </c>
      <c r="E386" s="16">
        <f>[1]要求書!K385</f>
        <v>0</v>
      </c>
      <c r="F386" s="30"/>
      <c r="G386" s="30"/>
      <c r="H386" s="29"/>
    </row>
    <row r="387" spans="1:8" ht="30" customHeight="1" x14ac:dyDescent="0.2">
      <c r="A387" s="5">
        <v>385</v>
      </c>
      <c r="B387" s="14">
        <f>[1]要求書!H386</f>
        <v>0</v>
      </c>
      <c r="C387" s="15">
        <f>IF($I$1+1=A387,"以　下　余　白",[1]要求書!I386)</f>
        <v>0</v>
      </c>
      <c r="D387" s="10">
        <f>[1]要求書!J386</f>
        <v>0</v>
      </c>
      <c r="E387" s="16">
        <f>[1]要求書!K386</f>
        <v>0</v>
      </c>
      <c r="F387" s="30"/>
      <c r="G387" s="30"/>
      <c r="H387" s="29"/>
    </row>
    <row r="388" spans="1:8" ht="30" customHeight="1" x14ac:dyDescent="0.2">
      <c r="A388" s="5">
        <v>386</v>
      </c>
      <c r="B388" s="14">
        <f>[1]要求書!H387</f>
        <v>0</v>
      </c>
      <c r="C388" s="15">
        <f>IF($I$1+1=A388,"以　下　余　白",[1]要求書!I387)</f>
        <v>0</v>
      </c>
      <c r="D388" s="10">
        <f>[1]要求書!J387</f>
        <v>0</v>
      </c>
      <c r="E388" s="16">
        <f>[1]要求書!K387</f>
        <v>0</v>
      </c>
      <c r="F388" s="30"/>
      <c r="G388" s="30"/>
      <c r="H388" s="29"/>
    </row>
    <row r="389" spans="1:8" ht="30" customHeight="1" x14ac:dyDescent="0.2">
      <c r="A389" s="5">
        <v>387</v>
      </c>
      <c r="B389" s="14">
        <f>[1]要求書!H388</f>
        <v>0</v>
      </c>
      <c r="C389" s="15">
        <f>IF($I$1+1=A389,"以　下　余　白",[1]要求書!I388)</f>
        <v>0</v>
      </c>
      <c r="D389" s="10">
        <f>[1]要求書!J388</f>
        <v>0</v>
      </c>
      <c r="E389" s="16">
        <f>[1]要求書!K388</f>
        <v>0</v>
      </c>
      <c r="F389" s="30"/>
      <c r="G389" s="30"/>
      <c r="H389" s="29"/>
    </row>
    <row r="390" spans="1:8" ht="30" customHeight="1" x14ac:dyDescent="0.2">
      <c r="A390" s="5">
        <v>388</v>
      </c>
      <c r="B390" s="14">
        <f>[1]要求書!H389</f>
        <v>0</v>
      </c>
      <c r="C390" s="15">
        <f>IF($I$1+1=A390,"以　下　余　白",[1]要求書!I389)</f>
        <v>0</v>
      </c>
      <c r="D390" s="10">
        <f>[1]要求書!J389</f>
        <v>0</v>
      </c>
      <c r="E390" s="16">
        <f>[1]要求書!K389</f>
        <v>0</v>
      </c>
      <c r="F390" s="30"/>
      <c r="G390" s="30"/>
      <c r="H390" s="29"/>
    </row>
    <row r="391" spans="1:8" ht="30" customHeight="1" x14ac:dyDescent="0.2">
      <c r="A391" s="5">
        <v>389</v>
      </c>
      <c r="B391" s="14">
        <f>[1]要求書!H390</f>
        <v>0</v>
      </c>
      <c r="C391" s="15">
        <f>IF($I$1+1=A391,"以　下　余　白",[1]要求書!I390)</f>
        <v>0</v>
      </c>
      <c r="D391" s="10">
        <f>[1]要求書!J390</f>
        <v>0</v>
      </c>
      <c r="E391" s="16">
        <f>[1]要求書!K390</f>
        <v>0</v>
      </c>
      <c r="F391" s="30"/>
      <c r="G391" s="30"/>
      <c r="H391" s="29"/>
    </row>
    <row r="392" spans="1:8" ht="30" customHeight="1" x14ac:dyDescent="0.2">
      <c r="A392" s="5">
        <v>390</v>
      </c>
      <c r="B392" s="14">
        <f>[1]要求書!H391</f>
        <v>0</v>
      </c>
      <c r="C392" s="15">
        <f>IF($I$1+1=A392,"以　下　余　白",[1]要求書!I391)</f>
        <v>0</v>
      </c>
      <c r="D392" s="10">
        <f>[1]要求書!J391</f>
        <v>0</v>
      </c>
      <c r="E392" s="16">
        <f>[1]要求書!K391</f>
        <v>0</v>
      </c>
      <c r="F392" s="30"/>
      <c r="G392" s="30"/>
      <c r="H392" s="29"/>
    </row>
    <row r="393" spans="1:8" ht="30" customHeight="1" x14ac:dyDescent="0.2">
      <c r="A393" s="5">
        <v>391</v>
      </c>
      <c r="B393" s="14">
        <f>[1]要求書!H392</f>
        <v>0</v>
      </c>
      <c r="C393" s="15">
        <f>IF($I$1+1=A393,"以　下　余　白",[1]要求書!I392)</f>
        <v>0</v>
      </c>
      <c r="D393" s="10">
        <f>[1]要求書!J392</f>
        <v>0</v>
      </c>
      <c r="E393" s="16">
        <f>[1]要求書!K392</f>
        <v>0</v>
      </c>
      <c r="F393" s="30"/>
      <c r="G393" s="30"/>
      <c r="H393" s="29"/>
    </row>
    <row r="394" spans="1:8" ht="30" customHeight="1" x14ac:dyDescent="0.2">
      <c r="A394" s="5">
        <v>392</v>
      </c>
      <c r="B394" s="14">
        <f>[1]要求書!H393</f>
        <v>0</v>
      </c>
      <c r="C394" s="15">
        <f>IF($I$1+1=A394,"以　下　余　白",[1]要求書!I393)</f>
        <v>0</v>
      </c>
      <c r="D394" s="10">
        <f>[1]要求書!J393</f>
        <v>0</v>
      </c>
      <c r="E394" s="16">
        <f>[1]要求書!K393</f>
        <v>0</v>
      </c>
      <c r="F394" s="30"/>
      <c r="G394" s="30"/>
      <c r="H394" s="29"/>
    </row>
    <row r="395" spans="1:8" ht="30" customHeight="1" x14ac:dyDescent="0.2">
      <c r="A395" s="5">
        <v>393</v>
      </c>
      <c r="B395" s="14">
        <f>[1]要求書!H394</f>
        <v>0</v>
      </c>
      <c r="C395" s="15">
        <f>IF($I$1+1=A395,"以　下　余　白",[1]要求書!I394)</f>
        <v>0</v>
      </c>
      <c r="D395" s="10">
        <f>[1]要求書!J394</f>
        <v>0</v>
      </c>
      <c r="E395" s="16">
        <f>[1]要求書!K394</f>
        <v>0</v>
      </c>
      <c r="F395" s="30"/>
      <c r="G395" s="30"/>
      <c r="H395" s="29"/>
    </row>
    <row r="396" spans="1:8" ht="30" customHeight="1" x14ac:dyDescent="0.2">
      <c r="A396" s="5">
        <v>394</v>
      </c>
      <c r="B396" s="14">
        <f>[1]要求書!H395</f>
        <v>0</v>
      </c>
      <c r="C396" s="15">
        <f>IF($I$1+1=A396,"以　下　余　白",[1]要求書!I395)</f>
        <v>0</v>
      </c>
      <c r="D396" s="10">
        <f>[1]要求書!J395</f>
        <v>0</v>
      </c>
      <c r="E396" s="16">
        <f>[1]要求書!K395</f>
        <v>0</v>
      </c>
      <c r="F396" s="30"/>
      <c r="G396" s="30"/>
      <c r="H396" s="29"/>
    </row>
    <row r="397" spans="1:8" ht="30" customHeight="1" x14ac:dyDescent="0.2">
      <c r="A397" s="5">
        <v>395</v>
      </c>
      <c r="B397" s="14">
        <f>[1]要求書!H396</f>
        <v>0</v>
      </c>
      <c r="C397" s="15">
        <f>IF($I$1+1=A397,"以　下　余　白",[1]要求書!I396)</f>
        <v>0</v>
      </c>
      <c r="D397" s="10">
        <f>[1]要求書!J396</f>
        <v>0</v>
      </c>
      <c r="E397" s="16">
        <f>[1]要求書!K396</f>
        <v>0</v>
      </c>
      <c r="F397" s="30"/>
      <c r="G397" s="30"/>
      <c r="H397" s="29"/>
    </row>
    <row r="398" spans="1:8" ht="30" customHeight="1" x14ac:dyDescent="0.2">
      <c r="A398" s="5">
        <v>396</v>
      </c>
      <c r="B398" s="14">
        <f>[1]要求書!H397</f>
        <v>0</v>
      </c>
      <c r="C398" s="15">
        <f>IF($I$1+1=A398,"以　下　余　白",[1]要求書!I397)</f>
        <v>0</v>
      </c>
      <c r="D398" s="10">
        <f>[1]要求書!J397</f>
        <v>0</v>
      </c>
      <c r="E398" s="16">
        <f>[1]要求書!K397</f>
        <v>0</v>
      </c>
      <c r="F398" s="30"/>
      <c r="G398" s="30"/>
      <c r="H398" s="29"/>
    </row>
    <row r="399" spans="1:8" ht="30" customHeight="1" x14ac:dyDescent="0.2">
      <c r="A399" s="5">
        <v>397</v>
      </c>
      <c r="B399" s="14">
        <f>[1]要求書!H398</f>
        <v>0</v>
      </c>
      <c r="C399" s="15">
        <f>IF($I$1+1=A399,"以　下　余　白",[1]要求書!I398)</f>
        <v>0</v>
      </c>
      <c r="D399" s="10">
        <f>[1]要求書!J398</f>
        <v>0</v>
      </c>
      <c r="E399" s="16">
        <f>[1]要求書!K398</f>
        <v>0</v>
      </c>
      <c r="F399" s="30"/>
      <c r="G399" s="30"/>
      <c r="H399" s="29"/>
    </row>
    <row r="400" spans="1:8" ht="30" customHeight="1" x14ac:dyDescent="0.2">
      <c r="A400" s="5">
        <v>398</v>
      </c>
      <c r="B400" s="14">
        <f>[1]要求書!H399</f>
        <v>0</v>
      </c>
      <c r="C400" s="15">
        <f>IF($I$1+1=A400,"以　下　余　白",[1]要求書!I399)</f>
        <v>0</v>
      </c>
      <c r="D400" s="10">
        <f>[1]要求書!J399</f>
        <v>0</v>
      </c>
      <c r="E400" s="16">
        <f>[1]要求書!K399</f>
        <v>0</v>
      </c>
      <c r="F400" s="30"/>
      <c r="G400" s="30"/>
      <c r="H400" s="29"/>
    </row>
    <row r="401" spans="1:8" ht="30" customHeight="1" x14ac:dyDescent="0.2">
      <c r="A401" s="5">
        <v>399</v>
      </c>
      <c r="B401" s="14">
        <f>[1]要求書!H400</f>
        <v>0</v>
      </c>
      <c r="C401" s="15">
        <f>IF($I$1+1=A401,"以　下　余　白",[1]要求書!I400)</f>
        <v>0</v>
      </c>
      <c r="D401" s="10">
        <f>[1]要求書!J400</f>
        <v>0</v>
      </c>
      <c r="E401" s="16">
        <f>[1]要求書!K400</f>
        <v>0</v>
      </c>
      <c r="F401" s="30"/>
      <c r="G401" s="30"/>
      <c r="H401" s="29"/>
    </row>
    <row r="402" spans="1:8" ht="30" customHeight="1" x14ac:dyDescent="0.2">
      <c r="A402" s="5">
        <v>400</v>
      </c>
      <c r="B402" s="14">
        <f>[1]要求書!H401</f>
        <v>0</v>
      </c>
      <c r="C402" s="15">
        <f>IF($I$1+1=A402,"以　下　余　白",[1]要求書!I401)</f>
        <v>0</v>
      </c>
      <c r="D402" s="10">
        <f>[1]要求書!J401</f>
        <v>0</v>
      </c>
      <c r="E402" s="16">
        <f>[1]要求書!K401</f>
        <v>0</v>
      </c>
      <c r="F402" s="30"/>
      <c r="G402" s="30"/>
      <c r="H402" s="29"/>
    </row>
    <row r="403" spans="1:8" ht="30" customHeight="1" x14ac:dyDescent="0.2">
      <c r="A403" s="5">
        <v>401</v>
      </c>
      <c r="B403" s="14">
        <f>[1]要求書!H402</f>
        <v>0</v>
      </c>
      <c r="C403" s="15">
        <f>IF($I$1+1=A403,"以　下　余　白",[1]要求書!I402)</f>
        <v>0</v>
      </c>
      <c r="D403" s="10">
        <f>[1]要求書!J402</f>
        <v>0</v>
      </c>
      <c r="E403" s="16">
        <f>[1]要求書!K402</f>
        <v>0</v>
      </c>
      <c r="F403" s="30"/>
      <c r="G403" s="30"/>
      <c r="H403" s="29"/>
    </row>
    <row r="404" spans="1:8" ht="30" customHeight="1" x14ac:dyDescent="0.2">
      <c r="A404" s="5">
        <v>402</v>
      </c>
      <c r="B404" s="14">
        <f>[1]要求書!H403</f>
        <v>0</v>
      </c>
      <c r="C404" s="15">
        <f>IF($I$1+1=A404,"以　下　余　白",[1]要求書!I403)</f>
        <v>0</v>
      </c>
      <c r="D404" s="10">
        <f>[1]要求書!J403</f>
        <v>0</v>
      </c>
      <c r="E404" s="16">
        <f>[1]要求書!K403</f>
        <v>0</v>
      </c>
      <c r="F404" s="30"/>
      <c r="G404" s="30"/>
      <c r="H404" s="29"/>
    </row>
    <row r="405" spans="1:8" ht="30" customHeight="1" x14ac:dyDescent="0.2">
      <c r="A405" s="5">
        <v>403</v>
      </c>
      <c r="B405" s="14">
        <f>[1]要求書!H404</f>
        <v>0</v>
      </c>
      <c r="C405" s="15">
        <f>IF($I$1+1=A405,"以　下　余　白",[1]要求書!I404)</f>
        <v>0</v>
      </c>
      <c r="D405" s="10">
        <f>[1]要求書!J404</f>
        <v>0</v>
      </c>
      <c r="E405" s="16">
        <f>[1]要求書!K404</f>
        <v>0</v>
      </c>
      <c r="F405" s="30"/>
      <c r="G405" s="30"/>
      <c r="H405" s="29"/>
    </row>
    <row r="406" spans="1:8" ht="30" customHeight="1" x14ac:dyDescent="0.2">
      <c r="A406" s="5">
        <v>404</v>
      </c>
      <c r="B406" s="14">
        <f>[1]要求書!H405</f>
        <v>0</v>
      </c>
      <c r="C406" s="15">
        <f>IF($I$1+1=A406,"以　下　余　白",[1]要求書!I405)</f>
        <v>0</v>
      </c>
      <c r="D406" s="10">
        <f>[1]要求書!J405</f>
        <v>0</v>
      </c>
      <c r="E406" s="16">
        <f>[1]要求書!K405</f>
        <v>0</v>
      </c>
      <c r="F406" s="30"/>
      <c r="G406" s="30"/>
      <c r="H406" s="29"/>
    </row>
    <row r="407" spans="1:8" ht="30" customHeight="1" x14ac:dyDescent="0.2">
      <c r="A407" s="5">
        <v>405</v>
      </c>
      <c r="B407" s="14">
        <f>[1]要求書!H406</f>
        <v>0</v>
      </c>
      <c r="C407" s="15">
        <f>IF($I$1+1=A407,"以　下　余　白",[1]要求書!I406)</f>
        <v>0</v>
      </c>
      <c r="D407" s="10">
        <f>[1]要求書!J406</f>
        <v>0</v>
      </c>
      <c r="E407" s="16">
        <f>[1]要求書!K406</f>
        <v>0</v>
      </c>
      <c r="F407" s="30"/>
      <c r="G407" s="30"/>
    </row>
    <row r="408" spans="1:8" ht="30" customHeight="1" x14ac:dyDescent="0.2">
      <c r="A408" s="5">
        <v>406</v>
      </c>
      <c r="B408" s="14">
        <f>[1]要求書!H407</f>
        <v>0</v>
      </c>
      <c r="C408" s="15">
        <f>IF($I$1+1=A408,"以　下　余　白",[1]要求書!I407)</f>
        <v>0</v>
      </c>
      <c r="D408" s="10">
        <f>[1]要求書!J407</f>
        <v>0</v>
      </c>
      <c r="E408" s="16">
        <f>[1]要求書!K407</f>
        <v>0</v>
      </c>
      <c r="F408" s="30"/>
      <c r="G408" s="30"/>
    </row>
    <row r="409" spans="1:8" ht="30" customHeight="1" x14ac:dyDescent="0.2">
      <c r="A409" s="5">
        <v>407</v>
      </c>
      <c r="B409" s="14">
        <f>[1]要求書!H408</f>
        <v>0</v>
      </c>
      <c r="C409" s="15">
        <f>IF($I$1+1=A409,"以　下　余　白",[1]要求書!I408)</f>
        <v>0</v>
      </c>
      <c r="D409" s="10">
        <f>[1]要求書!J408</f>
        <v>0</v>
      </c>
      <c r="E409" s="16">
        <f>[1]要求書!K408</f>
        <v>0</v>
      </c>
      <c r="F409" s="30"/>
      <c r="G409" s="30"/>
    </row>
    <row r="410" spans="1:8" ht="30" customHeight="1" x14ac:dyDescent="0.2">
      <c r="A410" s="5">
        <v>408</v>
      </c>
      <c r="B410" s="14">
        <f>[1]要求書!H409</f>
        <v>0</v>
      </c>
      <c r="C410" s="15">
        <f>IF($I$1+1=A410,"以　下　余　白",[1]要求書!I409)</f>
        <v>0</v>
      </c>
      <c r="D410" s="10">
        <f>[1]要求書!J409</f>
        <v>0</v>
      </c>
      <c r="E410" s="16">
        <f>[1]要求書!K409</f>
        <v>0</v>
      </c>
      <c r="F410" s="30"/>
      <c r="G410" s="30"/>
    </row>
    <row r="411" spans="1:8" ht="30" customHeight="1" x14ac:dyDescent="0.2">
      <c r="A411" s="5">
        <v>409</v>
      </c>
      <c r="B411" s="14">
        <f>[1]要求書!H410</f>
        <v>0</v>
      </c>
      <c r="C411" s="15">
        <f>IF($I$1+1=A411,"以　下　余　白",[1]要求書!I410)</f>
        <v>0</v>
      </c>
      <c r="D411" s="10">
        <f>[1]要求書!J410</f>
        <v>0</v>
      </c>
      <c r="E411" s="16">
        <f>[1]要求書!K410</f>
        <v>0</v>
      </c>
      <c r="F411" s="30"/>
      <c r="G411" s="30"/>
    </row>
    <row r="412" spans="1:8" ht="30" customHeight="1" x14ac:dyDescent="0.2">
      <c r="A412" s="5">
        <v>410</v>
      </c>
      <c r="B412" s="14">
        <f>[1]要求書!H411</f>
        <v>0</v>
      </c>
      <c r="C412" s="15">
        <f>IF($I$1+1=A412,"以　下　余　白",[1]要求書!I411)</f>
        <v>0</v>
      </c>
      <c r="D412" s="10">
        <f>[1]要求書!J411</f>
        <v>0</v>
      </c>
      <c r="E412" s="16">
        <f>[1]要求書!K411</f>
        <v>0</v>
      </c>
      <c r="F412" s="30"/>
      <c r="G412" s="30"/>
    </row>
    <row r="413" spans="1:8" ht="30" customHeight="1" x14ac:dyDescent="0.2">
      <c r="A413" s="5">
        <v>411</v>
      </c>
      <c r="B413" s="14">
        <f>[1]要求書!H412</f>
        <v>0</v>
      </c>
      <c r="C413" s="15">
        <f>IF($I$1+1=A413,"以　下　余　白",[1]要求書!I412)</f>
        <v>0</v>
      </c>
      <c r="D413" s="10">
        <f>[1]要求書!J412</f>
        <v>0</v>
      </c>
      <c r="E413" s="16">
        <f>[1]要求書!K412</f>
        <v>0</v>
      </c>
      <c r="F413" s="30"/>
      <c r="G413" s="30"/>
    </row>
    <row r="414" spans="1:8" ht="30" customHeight="1" x14ac:dyDescent="0.2">
      <c r="A414" s="5">
        <v>412</v>
      </c>
      <c r="B414" s="14">
        <f>[1]要求書!H413</f>
        <v>0</v>
      </c>
      <c r="C414" s="15">
        <f>IF($I$1+1=A414,"以　下　余　白",[1]要求書!I413)</f>
        <v>0</v>
      </c>
      <c r="D414" s="10">
        <f>[1]要求書!J413</f>
        <v>0</v>
      </c>
      <c r="E414" s="16">
        <f>[1]要求書!K413</f>
        <v>0</v>
      </c>
      <c r="F414" s="30"/>
      <c r="G414" s="30"/>
    </row>
    <row r="415" spans="1:8" ht="30" customHeight="1" x14ac:dyDescent="0.2">
      <c r="A415" s="5">
        <v>413</v>
      </c>
      <c r="B415" s="14">
        <f>[1]要求書!H414</f>
        <v>0</v>
      </c>
      <c r="C415" s="15">
        <f>IF($I$1+1=A415,"以　下　余　白",[1]要求書!I414)</f>
        <v>0</v>
      </c>
      <c r="D415" s="10">
        <f>[1]要求書!J414</f>
        <v>0</v>
      </c>
      <c r="E415" s="16">
        <f>[1]要求書!K414</f>
        <v>0</v>
      </c>
      <c r="F415" s="30"/>
      <c r="G415" s="30"/>
    </row>
    <row r="416" spans="1:8" ht="30" customHeight="1" x14ac:dyDescent="0.2">
      <c r="A416" s="5">
        <v>414</v>
      </c>
      <c r="B416" s="14">
        <f>[1]要求書!H415</f>
        <v>0</v>
      </c>
      <c r="C416" s="15">
        <f>IF($I$1+1=A416,"以　下　余　白",[1]要求書!I415)</f>
        <v>0</v>
      </c>
      <c r="D416" s="10">
        <f>[1]要求書!J415</f>
        <v>0</v>
      </c>
      <c r="E416" s="16">
        <f>[1]要求書!K415</f>
        <v>0</v>
      </c>
      <c r="F416" s="30"/>
      <c r="G416" s="30"/>
    </row>
    <row r="417" spans="1:7" ht="30" customHeight="1" x14ac:dyDescent="0.2">
      <c r="A417" s="5">
        <v>415</v>
      </c>
      <c r="B417" s="14">
        <f>[1]要求書!H416</f>
        <v>0</v>
      </c>
      <c r="C417" s="15">
        <f>IF($I$1+1=A417,"以　下　余　白",[1]要求書!I416)</f>
        <v>0</v>
      </c>
      <c r="D417" s="10">
        <f>[1]要求書!J416</f>
        <v>0</v>
      </c>
      <c r="E417" s="16">
        <f>[1]要求書!K416</f>
        <v>0</v>
      </c>
      <c r="F417" s="30"/>
      <c r="G417" s="30"/>
    </row>
    <row r="418" spans="1:7" ht="30" customHeight="1" x14ac:dyDescent="0.2">
      <c r="A418" s="5">
        <v>416</v>
      </c>
      <c r="B418" s="14">
        <f>[1]要求書!H417</f>
        <v>0</v>
      </c>
      <c r="C418" s="15">
        <f>IF($I$1+1=A418,"以　下　余　白",[1]要求書!I417)</f>
        <v>0</v>
      </c>
      <c r="D418" s="10">
        <f>[1]要求書!J417</f>
        <v>0</v>
      </c>
      <c r="E418" s="16">
        <f>[1]要求書!K417</f>
        <v>0</v>
      </c>
      <c r="F418" s="30"/>
      <c r="G418" s="30"/>
    </row>
    <row r="419" spans="1:7" ht="30" customHeight="1" x14ac:dyDescent="0.2">
      <c r="A419" s="5">
        <v>417</v>
      </c>
      <c r="B419" s="14">
        <f>[1]要求書!H418</f>
        <v>0</v>
      </c>
      <c r="C419" s="15">
        <f>IF($I$1+1=A419,"以　下　余　白",[1]要求書!I418)</f>
        <v>0</v>
      </c>
      <c r="D419" s="10">
        <f>[1]要求書!J418</f>
        <v>0</v>
      </c>
      <c r="E419" s="16">
        <f>[1]要求書!K418</f>
        <v>0</v>
      </c>
      <c r="F419" s="30"/>
      <c r="G419" s="30"/>
    </row>
    <row r="420" spans="1:7" ht="30" customHeight="1" x14ac:dyDescent="0.2">
      <c r="A420" s="5">
        <v>418</v>
      </c>
      <c r="B420" s="14">
        <f>[1]要求書!H419</f>
        <v>0</v>
      </c>
      <c r="C420" s="15">
        <f>IF($I$1+1=A420,"以　下　余　白",[1]要求書!I419)</f>
        <v>0</v>
      </c>
      <c r="D420" s="10">
        <f>[1]要求書!J419</f>
        <v>0</v>
      </c>
      <c r="E420" s="16">
        <f>[1]要求書!K419</f>
        <v>0</v>
      </c>
      <c r="F420" s="30"/>
      <c r="G420" s="30"/>
    </row>
    <row r="421" spans="1:7" ht="30" customHeight="1" x14ac:dyDescent="0.2">
      <c r="A421" s="5">
        <v>419</v>
      </c>
      <c r="B421" s="14">
        <f>[1]要求書!H420</f>
        <v>0</v>
      </c>
      <c r="C421" s="15">
        <f>IF($I$1+1=A421,"以　下　余　白",[1]要求書!I420)</f>
        <v>0</v>
      </c>
      <c r="D421" s="10">
        <f>[1]要求書!J420</f>
        <v>0</v>
      </c>
      <c r="E421" s="16">
        <f>[1]要求書!K420</f>
        <v>0</v>
      </c>
      <c r="F421" s="30"/>
      <c r="G421" s="30"/>
    </row>
    <row r="422" spans="1:7" ht="30" customHeight="1" x14ac:dyDescent="0.2">
      <c r="A422" s="5">
        <v>420</v>
      </c>
      <c r="B422" s="14">
        <f>[1]要求書!H421</f>
        <v>0</v>
      </c>
      <c r="C422" s="15">
        <f>IF($I$1+1=A422,"以　下　余　白",[1]要求書!I421)</f>
        <v>0</v>
      </c>
      <c r="D422" s="10">
        <f>[1]要求書!J421</f>
        <v>0</v>
      </c>
      <c r="E422" s="16">
        <f>[1]要求書!K421</f>
        <v>0</v>
      </c>
      <c r="F422" s="30"/>
      <c r="G422" s="30"/>
    </row>
    <row r="423" spans="1:7" ht="30" customHeight="1" x14ac:dyDescent="0.2">
      <c r="A423" s="5">
        <v>421</v>
      </c>
      <c r="B423" s="14">
        <f>[1]要求書!H422</f>
        <v>0</v>
      </c>
      <c r="C423" s="15">
        <f>IF($I$1+1=A423,"以　下　余　白",[1]要求書!I422)</f>
        <v>0</v>
      </c>
      <c r="D423" s="10">
        <f>[1]要求書!J422</f>
        <v>0</v>
      </c>
      <c r="E423" s="16">
        <f>[1]要求書!K422</f>
        <v>0</v>
      </c>
      <c r="F423" s="30"/>
      <c r="G423" s="30"/>
    </row>
    <row r="424" spans="1:7" ht="30" customHeight="1" x14ac:dyDescent="0.2">
      <c r="A424" s="5">
        <v>422</v>
      </c>
      <c r="B424" s="14">
        <f>[1]要求書!H423</f>
        <v>0</v>
      </c>
      <c r="C424" s="15">
        <f>IF($I$1+1=A424,"以　下　余　白",[1]要求書!I423)</f>
        <v>0</v>
      </c>
      <c r="D424" s="10">
        <f>[1]要求書!J423</f>
        <v>0</v>
      </c>
      <c r="E424" s="16">
        <f>[1]要求書!K423</f>
        <v>0</v>
      </c>
      <c r="F424" s="30"/>
      <c r="G424" s="30"/>
    </row>
    <row r="425" spans="1:7" ht="30" customHeight="1" x14ac:dyDescent="0.2">
      <c r="A425" s="5">
        <v>423</v>
      </c>
      <c r="B425" s="14">
        <f>[1]要求書!H424</f>
        <v>0</v>
      </c>
      <c r="C425" s="15">
        <f>IF($I$1+1=A425,"以　下　余　白",[1]要求書!I424)</f>
        <v>0</v>
      </c>
      <c r="D425" s="10">
        <f>[1]要求書!J424</f>
        <v>0</v>
      </c>
      <c r="E425" s="16">
        <f>[1]要求書!K424</f>
        <v>0</v>
      </c>
      <c r="F425" s="30"/>
      <c r="G425" s="30"/>
    </row>
    <row r="426" spans="1:7" ht="30" customHeight="1" x14ac:dyDescent="0.2">
      <c r="A426" s="5">
        <v>424</v>
      </c>
      <c r="B426" s="14">
        <f>[1]要求書!H425</f>
        <v>0</v>
      </c>
      <c r="C426" s="15">
        <f>IF($I$1+1=A426,"以　下　余　白",[1]要求書!I425)</f>
        <v>0</v>
      </c>
      <c r="D426" s="10">
        <f>[1]要求書!J425</f>
        <v>0</v>
      </c>
      <c r="E426" s="16">
        <f>[1]要求書!K425</f>
        <v>0</v>
      </c>
      <c r="F426" s="30"/>
      <c r="G426" s="30"/>
    </row>
    <row r="427" spans="1:7" ht="30" customHeight="1" x14ac:dyDescent="0.2">
      <c r="A427" s="5">
        <v>425</v>
      </c>
      <c r="B427" s="14">
        <f>[1]要求書!H426</f>
        <v>0</v>
      </c>
      <c r="C427" s="15">
        <f>IF($I$1+1=A427,"以　下　余　白",[1]要求書!I426)</f>
        <v>0</v>
      </c>
      <c r="D427" s="10">
        <f>[1]要求書!J426</f>
        <v>0</v>
      </c>
      <c r="E427" s="16">
        <f>[1]要求書!K426</f>
        <v>0</v>
      </c>
      <c r="F427" s="30"/>
      <c r="G427" s="30"/>
    </row>
    <row r="428" spans="1:7" ht="30" customHeight="1" x14ac:dyDescent="0.2">
      <c r="A428" s="5">
        <v>426</v>
      </c>
      <c r="B428" s="14">
        <f>[1]要求書!H427</f>
        <v>0</v>
      </c>
      <c r="C428" s="15">
        <f>IF($I$1+1=A428,"以　下　余　白",[1]要求書!I427)</f>
        <v>0</v>
      </c>
      <c r="D428" s="10">
        <f>[1]要求書!J427</f>
        <v>0</v>
      </c>
      <c r="E428" s="16">
        <f>[1]要求書!K427</f>
        <v>0</v>
      </c>
      <c r="F428" s="30"/>
      <c r="G428" s="30"/>
    </row>
    <row r="429" spans="1:7" ht="30" customHeight="1" x14ac:dyDescent="0.2">
      <c r="A429" s="5">
        <v>427</v>
      </c>
      <c r="B429" s="14">
        <f>[1]要求書!H428</f>
        <v>0</v>
      </c>
      <c r="C429" s="15">
        <f>IF($I$1+1=A429,"以　下　余　白",[1]要求書!I428)</f>
        <v>0</v>
      </c>
      <c r="D429" s="10">
        <f>[1]要求書!J428</f>
        <v>0</v>
      </c>
      <c r="E429" s="16">
        <f>[1]要求書!K428</f>
        <v>0</v>
      </c>
      <c r="F429" s="30"/>
      <c r="G429" s="30"/>
    </row>
    <row r="430" spans="1:7" ht="30" customHeight="1" x14ac:dyDescent="0.2">
      <c r="A430" s="5">
        <v>428</v>
      </c>
      <c r="B430" s="14">
        <f>[1]要求書!H429</f>
        <v>0</v>
      </c>
      <c r="C430" s="15">
        <f>IF($I$1+1=A430,"以　下　余　白",[1]要求書!I429)</f>
        <v>0</v>
      </c>
      <c r="D430" s="10">
        <f>[1]要求書!J429</f>
        <v>0</v>
      </c>
      <c r="E430" s="16">
        <f>[1]要求書!K429</f>
        <v>0</v>
      </c>
      <c r="F430" s="30"/>
      <c r="G430" s="30"/>
    </row>
    <row r="431" spans="1:7" ht="30" customHeight="1" x14ac:dyDescent="0.2">
      <c r="A431" s="5">
        <v>429</v>
      </c>
      <c r="B431" s="14">
        <f>[1]要求書!H430</f>
        <v>0</v>
      </c>
      <c r="C431" s="15">
        <f>IF($I$1+1=A431,"以　下　余　白",[1]要求書!I430)</f>
        <v>0</v>
      </c>
      <c r="D431" s="10">
        <f>[1]要求書!J430</f>
        <v>0</v>
      </c>
      <c r="E431" s="16">
        <f>[1]要求書!K430</f>
        <v>0</v>
      </c>
      <c r="F431" s="30"/>
      <c r="G431" s="30"/>
    </row>
    <row r="432" spans="1:7" ht="30" customHeight="1" x14ac:dyDescent="0.2">
      <c r="A432" s="5">
        <v>430</v>
      </c>
      <c r="B432" s="14">
        <f>[1]要求書!H431</f>
        <v>0</v>
      </c>
      <c r="C432" s="15">
        <f>IF($I$1+1=A432,"以　下　余　白",[1]要求書!I431)</f>
        <v>0</v>
      </c>
      <c r="D432" s="10">
        <f>[1]要求書!J431</f>
        <v>0</v>
      </c>
      <c r="E432" s="16">
        <f>[1]要求書!K431</f>
        <v>0</v>
      </c>
      <c r="F432" s="30"/>
      <c r="G432" s="30"/>
    </row>
    <row r="433" spans="1:7" ht="30" customHeight="1" x14ac:dyDescent="0.2">
      <c r="A433" s="5">
        <v>431</v>
      </c>
      <c r="B433" s="14">
        <f>[1]要求書!H432</f>
        <v>0</v>
      </c>
      <c r="C433" s="15">
        <f>IF($I$1+1=A433,"以　下　余　白",[1]要求書!I432)</f>
        <v>0</v>
      </c>
      <c r="D433" s="10">
        <f>[1]要求書!J432</f>
        <v>0</v>
      </c>
      <c r="E433" s="16">
        <f>[1]要求書!K432</f>
        <v>0</v>
      </c>
      <c r="F433" s="30"/>
      <c r="G433" s="30"/>
    </row>
    <row r="434" spans="1:7" ht="30" customHeight="1" x14ac:dyDescent="0.2">
      <c r="A434" s="5">
        <v>432</v>
      </c>
      <c r="B434" s="14">
        <f>[1]要求書!H433</f>
        <v>0</v>
      </c>
      <c r="C434" s="15">
        <f>IF($I$1+1=A434,"以　下　余　白",[1]要求書!I433)</f>
        <v>0</v>
      </c>
      <c r="D434" s="10">
        <f>[1]要求書!J433</f>
        <v>0</v>
      </c>
      <c r="E434" s="16">
        <f>[1]要求書!K433</f>
        <v>0</v>
      </c>
      <c r="F434" s="30"/>
      <c r="G434" s="30"/>
    </row>
    <row r="435" spans="1:7" ht="30" customHeight="1" x14ac:dyDescent="0.2">
      <c r="A435" s="5">
        <v>433</v>
      </c>
      <c r="B435" s="14">
        <f>[1]要求書!H434</f>
        <v>0</v>
      </c>
      <c r="C435" s="15">
        <f>IF($I$1+1=A435,"以　下　余　白",[1]要求書!I434)</f>
        <v>0</v>
      </c>
      <c r="D435" s="10">
        <f>[1]要求書!J434</f>
        <v>0</v>
      </c>
      <c r="E435" s="16">
        <f>[1]要求書!K434</f>
        <v>0</v>
      </c>
      <c r="F435" s="30"/>
      <c r="G435" s="30"/>
    </row>
    <row r="436" spans="1:7" ht="30" customHeight="1" x14ac:dyDescent="0.2">
      <c r="A436" s="5">
        <v>434</v>
      </c>
      <c r="B436" s="14">
        <f>[1]要求書!H435</f>
        <v>0</v>
      </c>
      <c r="C436" s="15">
        <f>IF($I$1+1=A436,"以　下　余　白",[1]要求書!I435)</f>
        <v>0</v>
      </c>
      <c r="D436" s="10">
        <f>[1]要求書!J435</f>
        <v>0</v>
      </c>
      <c r="E436" s="16">
        <f>[1]要求書!K435</f>
        <v>0</v>
      </c>
      <c r="F436" s="30"/>
      <c r="G436" s="30"/>
    </row>
    <row r="437" spans="1:7" ht="30" customHeight="1" x14ac:dyDescent="0.2">
      <c r="A437" s="5">
        <v>435</v>
      </c>
      <c r="B437" s="14">
        <f>[1]要求書!H436</f>
        <v>0</v>
      </c>
      <c r="C437" s="15">
        <f>IF($I$1+1=A437,"以　下　余　白",[1]要求書!I436)</f>
        <v>0</v>
      </c>
      <c r="D437" s="10">
        <f>[1]要求書!J436</f>
        <v>0</v>
      </c>
      <c r="E437" s="16">
        <f>[1]要求書!K436</f>
        <v>0</v>
      </c>
      <c r="F437" s="30"/>
      <c r="G437" s="30"/>
    </row>
    <row r="438" spans="1:7" ht="30" customHeight="1" x14ac:dyDescent="0.2">
      <c r="A438" s="5">
        <v>436</v>
      </c>
      <c r="B438" s="14">
        <f>[1]要求書!H437</f>
        <v>0</v>
      </c>
      <c r="C438" s="15">
        <f>IF($I$1+1=A438,"以　下　余　白",[1]要求書!I437)</f>
        <v>0</v>
      </c>
      <c r="D438" s="10">
        <f>[1]要求書!J437</f>
        <v>0</v>
      </c>
      <c r="E438" s="16">
        <f>[1]要求書!K437</f>
        <v>0</v>
      </c>
      <c r="F438" s="30"/>
      <c r="G438" s="30"/>
    </row>
    <row r="439" spans="1:7" ht="30" customHeight="1" x14ac:dyDescent="0.2">
      <c r="A439" s="5">
        <v>437</v>
      </c>
      <c r="B439" s="14">
        <f>[1]要求書!H438</f>
        <v>0</v>
      </c>
      <c r="C439" s="15">
        <f>IF($I$1+1=A439,"以　下　余　白",[1]要求書!I438)</f>
        <v>0</v>
      </c>
      <c r="D439" s="10">
        <f>[1]要求書!J438</f>
        <v>0</v>
      </c>
      <c r="E439" s="16">
        <f>[1]要求書!K438</f>
        <v>0</v>
      </c>
      <c r="F439" s="30"/>
      <c r="G439" s="30"/>
    </row>
    <row r="440" spans="1:7" ht="30" customHeight="1" x14ac:dyDescent="0.2">
      <c r="A440" s="5">
        <v>438</v>
      </c>
      <c r="B440" s="14">
        <f>[1]要求書!H439</f>
        <v>0</v>
      </c>
      <c r="C440" s="15">
        <f>IF($I$1+1=A440,"以　下　余　白",[1]要求書!I439)</f>
        <v>0</v>
      </c>
      <c r="D440" s="10">
        <f>[1]要求書!J439</f>
        <v>0</v>
      </c>
      <c r="E440" s="16">
        <f>[1]要求書!K439</f>
        <v>0</v>
      </c>
      <c r="F440" s="30"/>
      <c r="G440" s="30"/>
    </row>
    <row r="441" spans="1:7" ht="30" customHeight="1" x14ac:dyDescent="0.2">
      <c r="A441" s="5">
        <v>439</v>
      </c>
      <c r="B441" s="14">
        <f>[1]要求書!H440</f>
        <v>0</v>
      </c>
      <c r="C441" s="15">
        <f>IF($I$1+1=A441,"以　下　余　白",[1]要求書!I440)</f>
        <v>0</v>
      </c>
      <c r="D441" s="10">
        <f>[1]要求書!J440</f>
        <v>0</v>
      </c>
      <c r="E441" s="16">
        <f>[1]要求書!K440</f>
        <v>0</v>
      </c>
      <c r="F441" s="30"/>
      <c r="G441" s="30"/>
    </row>
    <row r="442" spans="1:7" ht="30" customHeight="1" x14ac:dyDescent="0.2">
      <c r="A442" s="5">
        <v>440</v>
      </c>
      <c r="B442" s="14">
        <f>[1]要求書!H441</f>
        <v>0</v>
      </c>
      <c r="C442" s="15">
        <f>IF($I$1+1=A442,"以　下　余　白",[1]要求書!I441)</f>
        <v>0</v>
      </c>
      <c r="D442" s="10">
        <f>[1]要求書!J441</f>
        <v>0</v>
      </c>
      <c r="E442" s="16">
        <f>[1]要求書!K441</f>
        <v>0</v>
      </c>
      <c r="F442" s="30"/>
      <c r="G442" s="30"/>
    </row>
    <row r="443" spans="1:7" ht="30" customHeight="1" x14ac:dyDescent="0.2">
      <c r="A443" s="5">
        <v>441</v>
      </c>
      <c r="B443" s="14">
        <f>[1]要求書!H442</f>
        <v>0</v>
      </c>
      <c r="C443" s="15">
        <f>IF($I$1+1=A443,"以　下　余　白",[1]要求書!I442)</f>
        <v>0</v>
      </c>
      <c r="D443" s="10">
        <f>[1]要求書!J442</f>
        <v>0</v>
      </c>
      <c r="E443" s="16">
        <f>[1]要求書!K442</f>
        <v>0</v>
      </c>
      <c r="F443" s="30"/>
      <c r="G443" s="30"/>
    </row>
    <row r="444" spans="1:7" ht="30" customHeight="1" x14ac:dyDescent="0.2">
      <c r="A444" s="5">
        <v>442</v>
      </c>
      <c r="B444" s="14">
        <f>[1]要求書!H443</f>
        <v>0</v>
      </c>
      <c r="C444" s="15">
        <f>IF($I$1+1=A444,"以　下　余　白",[1]要求書!I443)</f>
        <v>0</v>
      </c>
      <c r="D444" s="10">
        <f>[1]要求書!J443</f>
        <v>0</v>
      </c>
      <c r="E444" s="16">
        <f>[1]要求書!K443</f>
        <v>0</v>
      </c>
      <c r="F444" s="30"/>
      <c r="G444" s="30"/>
    </row>
    <row r="445" spans="1:7" ht="30" customHeight="1" x14ac:dyDescent="0.2">
      <c r="A445" s="5">
        <v>443</v>
      </c>
      <c r="B445" s="14">
        <f>[1]要求書!H444</f>
        <v>0</v>
      </c>
      <c r="C445" s="15">
        <f>IF($I$1+1=A445,"以　下　余　白",[1]要求書!I444)</f>
        <v>0</v>
      </c>
      <c r="D445" s="10">
        <f>[1]要求書!J444</f>
        <v>0</v>
      </c>
      <c r="E445" s="16">
        <f>[1]要求書!K444</f>
        <v>0</v>
      </c>
      <c r="F445" s="30"/>
      <c r="G445" s="30"/>
    </row>
    <row r="446" spans="1:7" ht="30" customHeight="1" x14ac:dyDescent="0.2">
      <c r="A446" s="5">
        <v>444</v>
      </c>
      <c r="B446" s="14">
        <f>[1]要求書!H445</f>
        <v>0</v>
      </c>
      <c r="C446" s="15">
        <f>IF($I$1+1=A446,"以　下　余　白",[1]要求書!I445)</f>
        <v>0</v>
      </c>
      <c r="D446" s="10">
        <f>[1]要求書!J445</f>
        <v>0</v>
      </c>
      <c r="E446" s="16">
        <f>[1]要求書!K445</f>
        <v>0</v>
      </c>
      <c r="F446" s="30"/>
      <c r="G446" s="30"/>
    </row>
    <row r="447" spans="1:7" ht="30" customHeight="1" x14ac:dyDescent="0.2">
      <c r="A447" s="5">
        <v>445</v>
      </c>
      <c r="B447" s="14">
        <f>[1]要求書!H446</f>
        <v>0</v>
      </c>
      <c r="C447" s="15">
        <f>IF($I$1+1=A447,"以　下　余　白",[1]要求書!I446)</f>
        <v>0</v>
      </c>
      <c r="D447" s="10">
        <f>[1]要求書!J446</f>
        <v>0</v>
      </c>
      <c r="E447" s="16">
        <f>[1]要求書!K446</f>
        <v>0</v>
      </c>
      <c r="F447" s="30"/>
      <c r="G447" s="30"/>
    </row>
    <row r="448" spans="1:7" ht="30" customHeight="1" x14ac:dyDescent="0.2">
      <c r="A448" s="5">
        <v>446</v>
      </c>
      <c r="B448" s="14">
        <f>[1]要求書!H447</f>
        <v>0</v>
      </c>
      <c r="C448" s="15">
        <f>IF($I$1+1=A448,"以　下　余　白",[1]要求書!I447)</f>
        <v>0</v>
      </c>
      <c r="D448" s="10">
        <f>[1]要求書!J447</f>
        <v>0</v>
      </c>
      <c r="E448" s="16">
        <f>[1]要求書!K447</f>
        <v>0</v>
      </c>
      <c r="F448" s="30"/>
      <c r="G448" s="30"/>
    </row>
    <row r="449" spans="1:7" ht="30" customHeight="1" x14ac:dyDescent="0.2">
      <c r="A449" s="5">
        <v>447</v>
      </c>
      <c r="B449" s="14">
        <f>[1]要求書!H448</f>
        <v>0</v>
      </c>
      <c r="C449" s="15">
        <f>IF($I$1+1=A449,"以　下　余　白",[1]要求書!I448)</f>
        <v>0</v>
      </c>
      <c r="D449" s="10">
        <f>[1]要求書!J448</f>
        <v>0</v>
      </c>
      <c r="E449" s="16">
        <f>[1]要求書!K448</f>
        <v>0</v>
      </c>
      <c r="F449" s="30"/>
      <c r="G449" s="30"/>
    </row>
    <row r="450" spans="1:7" ht="30" customHeight="1" x14ac:dyDescent="0.2">
      <c r="A450" s="5">
        <v>448</v>
      </c>
      <c r="B450" s="14">
        <f>[1]要求書!H449</f>
        <v>0</v>
      </c>
      <c r="C450" s="15">
        <f>IF($I$1+1=A450,"以　下　余　白",[1]要求書!I449)</f>
        <v>0</v>
      </c>
      <c r="D450" s="10">
        <f>[1]要求書!J449</f>
        <v>0</v>
      </c>
      <c r="E450" s="16">
        <f>[1]要求書!K449</f>
        <v>0</v>
      </c>
      <c r="F450" s="30"/>
      <c r="G450" s="30"/>
    </row>
    <row r="451" spans="1:7" ht="30" customHeight="1" x14ac:dyDescent="0.2">
      <c r="A451" s="5">
        <v>449</v>
      </c>
      <c r="B451" s="14">
        <f>[1]要求書!H450</f>
        <v>0</v>
      </c>
      <c r="C451" s="15">
        <f>IF($I$1+1=A451,"以　下　余　白",[1]要求書!I450)</f>
        <v>0</v>
      </c>
      <c r="D451" s="10">
        <f>[1]要求書!J450</f>
        <v>0</v>
      </c>
      <c r="E451" s="16">
        <f>[1]要求書!K450</f>
        <v>0</v>
      </c>
      <c r="F451" s="30"/>
      <c r="G451" s="30"/>
    </row>
    <row r="452" spans="1:7" ht="30" customHeight="1" x14ac:dyDescent="0.2">
      <c r="A452" s="5">
        <v>450</v>
      </c>
      <c r="B452" s="14">
        <f>[1]要求書!H451</f>
        <v>0</v>
      </c>
      <c r="C452" s="15">
        <f>IF($I$1+1=A452,"以　下　余　白",[1]要求書!I451)</f>
        <v>0</v>
      </c>
      <c r="D452" s="10">
        <f>[1]要求書!J451</f>
        <v>0</v>
      </c>
      <c r="E452" s="16">
        <f>[1]要求書!K451</f>
        <v>0</v>
      </c>
      <c r="F452" s="30"/>
      <c r="G452" s="30"/>
    </row>
    <row r="453" spans="1:7" ht="30" customHeight="1" x14ac:dyDescent="0.2">
      <c r="A453" s="5">
        <v>451</v>
      </c>
      <c r="B453" s="14">
        <f>[1]要求書!H452</f>
        <v>0</v>
      </c>
      <c r="C453" s="15">
        <f>IF($I$1+1=A453,"以　下　余　白",[1]要求書!I452)</f>
        <v>0</v>
      </c>
      <c r="D453" s="10">
        <f>[1]要求書!J452</f>
        <v>0</v>
      </c>
      <c r="E453" s="16">
        <f>[1]要求書!K452</f>
        <v>0</v>
      </c>
      <c r="F453" s="30"/>
      <c r="G453" s="30"/>
    </row>
    <row r="454" spans="1:7" ht="30" customHeight="1" x14ac:dyDescent="0.2">
      <c r="A454" s="5">
        <v>452</v>
      </c>
      <c r="B454" s="14">
        <f>[1]要求書!H453</f>
        <v>0</v>
      </c>
      <c r="C454" s="15">
        <f>IF($I$1+1=A454,"以　下　余　白",[1]要求書!I453)</f>
        <v>0</v>
      </c>
      <c r="D454" s="10">
        <f>[1]要求書!J453</f>
        <v>0</v>
      </c>
      <c r="E454" s="16">
        <f>[1]要求書!K453</f>
        <v>0</v>
      </c>
      <c r="F454" s="30"/>
      <c r="G454" s="30"/>
    </row>
    <row r="455" spans="1:7" ht="30" customHeight="1" x14ac:dyDescent="0.2">
      <c r="A455" s="5">
        <v>453</v>
      </c>
      <c r="B455" s="14">
        <f>[1]要求書!H454</f>
        <v>0</v>
      </c>
      <c r="C455" s="15">
        <f>IF($I$1+1=A455,"以　下　余　白",[1]要求書!I454)</f>
        <v>0</v>
      </c>
      <c r="D455" s="10">
        <f>[1]要求書!J454</f>
        <v>0</v>
      </c>
      <c r="E455" s="16">
        <f>[1]要求書!K454</f>
        <v>0</v>
      </c>
      <c r="F455" s="30"/>
      <c r="G455" s="30"/>
    </row>
    <row r="456" spans="1:7" ht="30" customHeight="1" x14ac:dyDescent="0.2">
      <c r="A456" s="5">
        <v>454</v>
      </c>
      <c r="B456" s="14">
        <f>[1]要求書!H455</f>
        <v>0</v>
      </c>
      <c r="C456" s="15">
        <f>IF($I$1+1=A456,"以　下　余　白",[1]要求書!I455)</f>
        <v>0</v>
      </c>
      <c r="D456" s="10">
        <f>[1]要求書!J455</f>
        <v>0</v>
      </c>
      <c r="E456" s="16">
        <f>[1]要求書!K455</f>
        <v>0</v>
      </c>
      <c r="F456" s="30"/>
      <c r="G456" s="30"/>
    </row>
    <row r="457" spans="1:7" ht="30" customHeight="1" x14ac:dyDescent="0.2">
      <c r="A457" s="5">
        <v>455</v>
      </c>
      <c r="B457" s="14">
        <f>[1]要求書!H456</f>
        <v>0</v>
      </c>
      <c r="C457" s="15">
        <f>IF($I$1+1=A457,"以　下　余　白",[1]要求書!I456)</f>
        <v>0</v>
      </c>
      <c r="D457" s="10">
        <f>[1]要求書!J456</f>
        <v>0</v>
      </c>
      <c r="E457" s="16">
        <f>[1]要求書!K456</f>
        <v>0</v>
      </c>
      <c r="F457" s="30"/>
      <c r="G457" s="30"/>
    </row>
    <row r="458" spans="1:7" ht="30" customHeight="1" x14ac:dyDescent="0.2">
      <c r="A458" s="5">
        <v>456</v>
      </c>
      <c r="B458" s="14">
        <f>[1]要求書!H457</f>
        <v>0</v>
      </c>
      <c r="C458" s="15">
        <f>IF($I$1+1=A458,"以　下　余　白",[1]要求書!I457)</f>
        <v>0</v>
      </c>
      <c r="D458" s="10">
        <f>[1]要求書!J457</f>
        <v>0</v>
      </c>
      <c r="E458" s="16">
        <f>[1]要求書!K457</f>
        <v>0</v>
      </c>
      <c r="F458" s="30"/>
      <c r="G458" s="30"/>
    </row>
    <row r="459" spans="1:7" ht="30" customHeight="1" x14ac:dyDescent="0.2">
      <c r="A459" s="5">
        <v>457</v>
      </c>
      <c r="B459" s="14">
        <f>[1]要求書!H458</f>
        <v>0</v>
      </c>
      <c r="C459" s="15">
        <f>IF($I$1+1=A459,"以　下　余　白",[1]要求書!I458)</f>
        <v>0</v>
      </c>
      <c r="D459" s="10">
        <f>[1]要求書!J458</f>
        <v>0</v>
      </c>
      <c r="E459" s="16">
        <f>[1]要求書!K458</f>
        <v>0</v>
      </c>
      <c r="F459" s="30"/>
      <c r="G459" s="30"/>
    </row>
    <row r="460" spans="1:7" ht="30" customHeight="1" x14ac:dyDescent="0.2">
      <c r="A460" s="5">
        <v>458</v>
      </c>
      <c r="B460" s="14">
        <f>[1]要求書!H459</f>
        <v>0</v>
      </c>
      <c r="C460" s="15">
        <f>IF($I$1+1=A460,"以　下　余　白",[1]要求書!I459)</f>
        <v>0</v>
      </c>
      <c r="D460" s="10">
        <f>[1]要求書!J459</f>
        <v>0</v>
      </c>
      <c r="E460" s="16">
        <f>[1]要求書!K459</f>
        <v>0</v>
      </c>
      <c r="F460" s="30"/>
      <c r="G460" s="30"/>
    </row>
    <row r="461" spans="1:7" ht="30" customHeight="1" x14ac:dyDescent="0.2">
      <c r="A461" s="5">
        <v>459</v>
      </c>
      <c r="B461" s="14">
        <f>[1]要求書!H460</f>
        <v>0</v>
      </c>
      <c r="C461" s="15">
        <f>IF($I$1+1=A461,"以　下　余　白",[1]要求書!I460)</f>
        <v>0</v>
      </c>
      <c r="D461" s="10">
        <f>[1]要求書!J460</f>
        <v>0</v>
      </c>
      <c r="E461" s="16">
        <f>[1]要求書!K460</f>
        <v>0</v>
      </c>
      <c r="F461" s="30"/>
      <c r="G461" s="30"/>
    </row>
    <row r="462" spans="1:7" ht="30" customHeight="1" x14ac:dyDescent="0.2">
      <c r="A462" s="5">
        <v>460</v>
      </c>
      <c r="B462" s="14">
        <f>[1]要求書!H461</f>
        <v>0</v>
      </c>
      <c r="C462" s="15">
        <f>IF($I$1+1=A462,"以　下　余　白",[1]要求書!I461)</f>
        <v>0</v>
      </c>
      <c r="D462" s="10">
        <f>[1]要求書!J461</f>
        <v>0</v>
      </c>
      <c r="E462" s="16">
        <f>[1]要求書!K461</f>
        <v>0</v>
      </c>
      <c r="F462" s="30"/>
      <c r="G462" s="30"/>
    </row>
    <row r="463" spans="1:7" ht="30" customHeight="1" x14ac:dyDescent="0.2">
      <c r="A463" s="5">
        <v>461</v>
      </c>
      <c r="B463" s="14">
        <f>[1]要求書!H462</f>
        <v>0</v>
      </c>
      <c r="C463" s="15">
        <f>IF($I$1+1=A463,"以　下　余　白",[1]要求書!I462)</f>
        <v>0</v>
      </c>
      <c r="D463" s="10">
        <f>[1]要求書!J462</f>
        <v>0</v>
      </c>
      <c r="E463" s="16">
        <f>[1]要求書!K462</f>
        <v>0</v>
      </c>
      <c r="F463" s="30"/>
      <c r="G463" s="30"/>
    </row>
    <row r="464" spans="1:7" ht="30" customHeight="1" x14ac:dyDescent="0.2">
      <c r="A464" s="5">
        <v>462</v>
      </c>
      <c r="B464" s="14">
        <f>[1]要求書!H463</f>
        <v>0</v>
      </c>
      <c r="C464" s="15">
        <f>IF($I$1+1=A464,"以　下　余　白",[1]要求書!I463)</f>
        <v>0</v>
      </c>
      <c r="D464" s="10">
        <f>[1]要求書!J463</f>
        <v>0</v>
      </c>
      <c r="E464" s="16">
        <f>[1]要求書!K463</f>
        <v>0</v>
      </c>
      <c r="F464" s="30"/>
      <c r="G464" s="30"/>
    </row>
    <row r="465" spans="1:7" ht="30" customHeight="1" x14ac:dyDescent="0.2">
      <c r="A465" s="5">
        <v>463</v>
      </c>
      <c r="B465" s="14">
        <f>[1]要求書!H464</f>
        <v>0</v>
      </c>
      <c r="C465" s="15">
        <f>IF($I$1+1=A465,"以　下　余　白",[1]要求書!I464)</f>
        <v>0</v>
      </c>
      <c r="D465" s="10">
        <f>[1]要求書!J464</f>
        <v>0</v>
      </c>
      <c r="E465" s="16">
        <f>[1]要求書!K464</f>
        <v>0</v>
      </c>
      <c r="F465" s="30"/>
      <c r="G465" s="30"/>
    </row>
    <row r="466" spans="1:7" ht="30" customHeight="1" x14ac:dyDescent="0.2">
      <c r="A466" s="5">
        <v>464</v>
      </c>
      <c r="B466" s="14">
        <f>[1]要求書!H465</f>
        <v>0</v>
      </c>
      <c r="C466" s="15">
        <f>IF($I$1+1=A466,"以　下　余　白",[1]要求書!I465)</f>
        <v>0</v>
      </c>
      <c r="D466" s="10">
        <f>[1]要求書!J465</f>
        <v>0</v>
      </c>
      <c r="E466" s="16">
        <f>[1]要求書!K465</f>
        <v>0</v>
      </c>
      <c r="F466" s="30"/>
      <c r="G466" s="30"/>
    </row>
    <row r="467" spans="1:7" ht="30" customHeight="1" x14ac:dyDescent="0.2">
      <c r="A467" s="5">
        <v>465</v>
      </c>
      <c r="B467" s="14">
        <f>[1]要求書!H466</f>
        <v>0</v>
      </c>
      <c r="C467" s="15">
        <f>IF($I$1+1=A467,"以　下　余　白",[1]要求書!I466)</f>
        <v>0</v>
      </c>
      <c r="D467" s="10">
        <f>[1]要求書!J466</f>
        <v>0</v>
      </c>
      <c r="E467" s="16">
        <f>[1]要求書!K466</f>
        <v>0</v>
      </c>
      <c r="F467" s="30"/>
      <c r="G467" s="30"/>
    </row>
    <row r="468" spans="1:7" ht="30" customHeight="1" x14ac:dyDescent="0.2">
      <c r="A468" s="5">
        <v>466</v>
      </c>
      <c r="B468" s="14">
        <f>[1]要求書!H467</f>
        <v>0</v>
      </c>
      <c r="C468" s="15">
        <f>IF($I$1+1=A468,"以　下　余　白",[1]要求書!I467)</f>
        <v>0</v>
      </c>
      <c r="D468" s="10">
        <f>[1]要求書!J467</f>
        <v>0</v>
      </c>
      <c r="E468" s="16">
        <f>[1]要求書!K467</f>
        <v>0</v>
      </c>
      <c r="F468" s="30"/>
      <c r="G468" s="30"/>
    </row>
    <row r="469" spans="1:7" ht="30" customHeight="1" x14ac:dyDescent="0.2">
      <c r="A469" s="5">
        <v>467</v>
      </c>
      <c r="B469" s="14">
        <f>[1]要求書!H468</f>
        <v>0</v>
      </c>
      <c r="C469" s="15">
        <f>IF($I$1+1=A469,"以　下　余　白",[1]要求書!I468)</f>
        <v>0</v>
      </c>
      <c r="D469" s="10">
        <f>[1]要求書!J468</f>
        <v>0</v>
      </c>
      <c r="E469" s="16">
        <f>[1]要求書!K468</f>
        <v>0</v>
      </c>
      <c r="F469" s="30"/>
      <c r="G469" s="30"/>
    </row>
    <row r="470" spans="1:7" ht="30" customHeight="1" x14ac:dyDescent="0.2">
      <c r="A470" s="5">
        <v>468</v>
      </c>
      <c r="B470" s="14">
        <f>[1]要求書!H469</f>
        <v>0</v>
      </c>
      <c r="C470" s="15">
        <f>IF($I$1+1=A470,"以　下　余　白",[1]要求書!I469)</f>
        <v>0</v>
      </c>
      <c r="D470" s="10">
        <f>[1]要求書!J469</f>
        <v>0</v>
      </c>
      <c r="E470" s="16">
        <f>[1]要求書!K469</f>
        <v>0</v>
      </c>
      <c r="F470" s="30"/>
      <c r="G470" s="30"/>
    </row>
    <row r="471" spans="1:7" ht="30" customHeight="1" x14ac:dyDescent="0.2">
      <c r="A471" s="5">
        <v>469</v>
      </c>
      <c r="B471" s="14">
        <f>[1]要求書!H470</f>
        <v>0</v>
      </c>
      <c r="C471" s="15">
        <f>IF($I$1+1=A471,"以　下　余　白",[1]要求書!I470)</f>
        <v>0</v>
      </c>
      <c r="D471" s="10">
        <f>[1]要求書!J470</f>
        <v>0</v>
      </c>
      <c r="E471" s="16">
        <f>[1]要求書!K470</f>
        <v>0</v>
      </c>
      <c r="F471" s="30"/>
      <c r="G471" s="30"/>
    </row>
    <row r="472" spans="1:7" ht="30" customHeight="1" x14ac:dyDescent="0.2">
      <c r="A472" s="5">
        <v>470</v>
      </c>
      <c r="B472" s="14">
        <f>[1]要求書!H471</f>
        <v>0</v>
      </c>
      <c r="C472" s="15">
        <f>IF($I$1+1=A472,"以　下　余　白",[1]要求書!I471)</f>
        <v>0</v>
      </c>
      <c r="D472" s="10">
        <f>[1]要求書!J471</f>
        <v>0</v>
      </c>
      <c r="E472" s="16">
        <f>[1]要求書!K471</f>
        <v>0</v>
      </c>
      <c r="F472" s="30"/>
      <c r="G472" s="30"/>
    </row>
    <row r="473" spans="1:7" ht="30" customHeight="1" x14ac:dyDescent="0.2">
      <c r="A473" s="5">
        <v>471</v>
      </c>
      <c r="B473" s="14">
        <f>[1]要求書!H472</f>
        <v>0</v>
      </c>
      <c r="C473" s="15">
        <f>IF($I$1+1=A473,"以　下　余　白",[1]要求書!I472)</f>
        <v>0</v>
      </c>
      <c r="D473" s="10">
        <f>[1]要求書!J472</f>
        <v>0</v>
      </c>
      <c r="E473" s="16">
        <f>[1]要求書!K472</f>
        <v>0</v>
      </c>
      <c r="F473" s="30"/>
      <c r="G473" s="30"/>
    </row>
    <row r="474" spans="1:7" ht="30" customHeight="1" x14ac:dyDescent="0.2">
      <c r="A474" s="5">
        <v>472</v>
      </c>
      <c r="B474" s="14">
        <f>[1]要求書!H473</f>
        <v>0</v>
      </c>
      <c r="C474" s="15">
        <f>IF($I$1+1=A474,"以　下　余　白",[1]要求書!I473)</f>
        <v>0</v>
      </c>
      <c r="D474" s="10">
        <f>[1]要求書!J473</f>
        <v>0</v>
      </c>
      <c r="E474" s="16">
        <f>[1]要求書!K473</f>
        <v>0</v>
      </c>
      <c r="F474" s="30"/>
      <c r="G474" s="30"/>
    </row>
    <row r="475" spans="1:7" ht="30" customHeight="1" x14ac:dyDescent="0.2">
      <c r="A475" s="5">
        <v>473</v>
      </c>
      <c r="B475" s="14">
        <f>[1]要求書!H474</f>
        <v>0</v>
      </c>
      <c r="C475" s="15">
        <f>IF($I$1+1=A475,"以　下　余　白",[1]要求書!I474)</f>
        <v>0</v>
      </c>
      <c r="D475" s="10">
        <f>[1]要求書!J474</f>
        <v>0</v>
      </c>
      <c r="E475" s="16">
        <f>[1]要求書!K474</f>
        <v>0</v>
      </c>
      <c r="F475" s="30"/>
      <c r="G475" s="30"/>
    </row>
    <row r="476" spans="1:7" ht="30" customHeight="1" x14ac:dyDescent="0.2">
      <c r="A476" s="5">
        <v>474</v>
      </c>
      <c r="B476" s="14">
        <f>[1]要求書!H475</f>
        <v>0</v>
      </c>
      <c r="C476" s="15">
        <f>IF($I$1+1=A476,"以　下　余　白",[1]要求書!I475)</f>
        <v>0</v>
      </c>
      <c r="D476" s="10">
        <f>[1]要求書!J475</f>
        <v>0</v>
      </c>
      <c r="E476" s="16">
        <f>[1]要求書!K475</f>
        <v>0</v>
      </c>
      <c r="F476" s="30"/>
      <c r="G476" s="30"/>
    </row>
    <row r="477" spans="1:7" ht="30" customHeight="1" x14ac:dyDescent="0.2">
      <c r="A477" s="5">
        <v>475</v>
      </c>
      <c r="B477" s="14">
        <f>[1]要求書!H476</f>
        <v>0</v>
      </c>
      <c r="C477" s="15">
        <f>IF($I$1+1=A477,"以　下　余　白",[1]要求書!I476)</f>
        <v>0</v>
      </c>
      <c r="D477" s="10">
        <f>[1]要求書!J476</f>
        <v>0</v>
      </c>
      <c r="E477" s="16">
        <f>[1]要求書!K476</f>
        <v>0</v>
      </c>
      <c r="F477" s="30"/>
      <c r="G477" s="30"/>
    </row>
    <row r="478" spans="1:7" ht="30" customHeight="1" x14ac:dyDescent="0.2">
      <c r="A478" s="5">
        <v>476</v>
      </c>
      <c r="B478" s="14">
        <f>[1]要求書!H477</f>
        <v>0</v>
      </c>
      <c r="C478" s="15">
        <f>IF($I$1+1=A478,"以　下　余　白",[1]要求書!I477)</f>
        <v>0</v>
      </c>
      <c r="D478" s="10">
        <f>[1]要求書!J477</f>
        <v>0</v>
      </c>
      <c r="E478" s="16">
        <f>[1]要求書!K477</f>
        <v>0</v>
      </c>
      <c r="F478" s="30"/>
      <c r="G478" s="30"/>
    </row>
    <row r="479" spans="1:7" ht="30" customHeight="1" x14ac:dyDescent="0.2">
      <c r="A479" s="5">
        <v>477</v>
      </c>
      <c r="B479" s="14">
        <f>[1]要求書!H478</f>
        <v>0</v>
      </c>
      <c r="C479" s="15">
        <f>IF($I$1+1=A479,"以　下　余　白",[1]要求書!I478)</f>
        <v>0</v>
      </c>
      <c r="D479" s="10">
        <f>[1]要求書!J478</f>
        <v>0</v>
      </c>
      <c r="E479" s="16">
        <f>[1]要求書!K478</f>
        <v>0</v>
      </c>
      <c r="F479" s="30"/>
      <c r="G479" s="30"/>
    </row>
    <row r="480" spans="1:7" ht="30" customHeight="1" x14ac:dyDescent="0.2">
      <c r="A480" s="5">
        <v>478</v>
      </c>
      <c r="B480" s="14">
        <f>[1]要求書!H479</f>
        <v>0</v>
      </c>
      <c r="C480" s="15">
        <f>IF($I$1+1=A480,"以　下　余　白",[1]要求書!I479)</f>
        <v>0</v>
      </c>
      <c r="D480" s="10">
        <f>[1]要求書!J479</f>
        <v>0</v>
      </c>
      <c r="E480" s="16">
        <f>[1]要求書!K479</f>
        <v>0</v>
      </c>
      <c r="F480" s="30"/>
      <c r="G480" s="30"/>
    </row>
    <row r="481" spans="1:7" ht="30" customHeight="1" x14ac:dyDescent="0.2">
      <c r="A481" s="5">
        <v>479</v>
      </c>
      <c r="B481" s="14">
        <f>[1]要求書!H480</f>
        <v>0</v>
      </c>
      <c r="C481" s="15">
        <f>IF($I$1+1=A481,"以　下　余　白",[1]要求書!I480)</f>
        <v>0</v>
      </c>
      <c r="D481" s="10">
        <f>[1]要求書!J480</f>
        <v>0</v>
      </c>
      <c r="E481" s="16">
        <f>[1]要求書!K480</f>
        <v>0</v>
      </c>
      <c r="F481" s="30"/>
      <c r="G481" s="30"/>
    </row>
    <row r="482" spans="1:7" ht="30" customHeight="1" x14ac:dyDescent="0.2">
      <c r="A482" s="5">
        <v>480</v>
      </c>
      <c r="B482" s="14">
        <f>[1]要求書!H481</f>
        <v>0</v>
      </c>
      <c r="C482" s="15">
        <f>IF($I$1+1=A482,"以　下　余　白",[1]要求書!I481)</f>
        <v>0</v>
      </c>
      <c r="D482" s="10">
        <f>[1]要求書!J481</f>
        <v>0</v>
      </c>
      <c r="E482" s="16">
        <f>[1]要求書!K481</f>
        <v>0</v>
      </c>
      <c r="F482" s="30"/>
      <c r="G482" s="30"/>
    </row>
    <row r="483" spans="1:7" ht="30" customHeight="1" x14ac:dyDescent="0.2">
      <c r="A483" s="5">
        <v>481</v>
      </c>
      <c r="B483" s="14">
        <f>[1]要求書!H482</f>
        <v>0</v>
      </c>
      <c r="C483" s="15">
        <f>IF($I$1+1=A483,"以　下　余　白",[1]要求書!I482)</f>
        <v>0</v>
      </c>
      <c r="D483" s="10">
        <f>[1]要求書!J482</f>
        <v>0</v>
      </c>
      <c r="E483" s="16">
        <f>[1]要求書!K482</f>
        <v>0</v>
      </c>
      <c r="F483" s="30"/>
      <c r="G483" s="30"/>
    </row>
    <row r="484" spans="1:7" ht="30" customHeight="1" x14ac:dyDescent="0.2">
      <c r="A484" s="5">
        <v>482</v>
      </c>
      <c r="B484" s="14">
        <f>[1]要求書!H483</f>
        <v>0</v>
      </c>
      <c r="C484" s="15">
        <f>IF($I$1+1=A484,"以　下　余　白",[1]要求書!I483)</f>
        <v>0</v>
      </c>
      <c r="D484" s="10">
        <f>[1]要求書!J483</f>
        <v>0</v>
      </c>
      <c r="E484" s="16">
        <f>[1]要求書!K483</f>
        <v>0</v>
      </c>
      <c r="F484" s="30"/>
      <c r="G484" s="30"/>
    </row>
    <row r="485" spans="1:7" ht="30" customHeight="1" x14ac:dyDescent="0.2">
      <c r="A485" s="5">
        <v>483</v>
      </c>
      <c r="B485" s="14">
        <f>[1]要求書!H484</f>
        <v>0</v>
      </c>
      <c r="C485" s="15">
        <f>IF($I$1+1=A485,"以　下　余　白",[1]要求書!I484)</f>
        <v>0</v>
      </c>
      <c r="D485" s="10">
        <f>[1]要求書!J484</f>
        <v>0</v>
      </c>
      <c r="E485" s="16">
        <f>[1]要求書!K484</f>
        <v>0</v>
      </c>
      <c r="F485" s="30"/>
      <c r="G485" s="30"/>
    </row>
    <row r="486" spans="1:7" ht="30" customHeight="1" x14ac:dyDescent="0.2">
      <c r="A486" s="5">
        <v>484</v>
      </c>
      <c r="B486" s="14">
        <f>[1]要求書!H485</f>
        <v>0</v>
      </c>
      <c r="C486" s="15">
        <f>IF($I$1+1=A486,"以　下　余　白",[1]要求書!I485)</f>
        <v>0</v>
      </c>
      <c r="D486" s="10">
        <f>[1]要求書!J485</f>
        <v>0</v>
      </c>
      <c r="E486" s="16">
        <f>[1]要求書!K485</f>
        <v>0</v>
      </c>
      <c r="F486" s="30"/>
      <c r="G486" s="30"/>
    </row>
    <row r="487" spans="1:7" ht="30" customHeight="1" x14ac:dyDescent="0.2">
      <c r="A487" s="5">
        <v>485</v>
      </c>
      <c r="B487" s="14">
        <f>[1]要求書!H486</f>
        <v>0</v>
      </c>
      <c r="C487" s="15">
        <f>IF($I$1+1=A487,"以　下　余　白",[1]要求書!I486)</f>
        <v>0</v>
      </c>
      <c r="D487" s="10">
        <f>[1]要求書!J486</f>
        <v>0</v>
      </c>
      <c r="E487" s="16">
        <f>[1]要求書!K486</f>
        <v>0</v>
      </c>
      <c r="F487" s="30"/>
      <c r="G487" s="30"/>
    </row>
    <row r="488" spans="1:7" ht="30" customHeight="1" x14ac:dyDescent="0.2">
      <c r="A488" s="5">
        <v>486</v>
      </c>
      <c r="B488" s="14">
        <f>[1]要求書!H487</f>
        <v>0</v>
      </c>
      <c r="C488" s="15">
        <f>IF($I$1+1=A488,"以　下　余　白",[1]要求書!I487)</f>
        <v>0</v>
      </c>
      <c r="D488" s="10">
        <f>[1]要求書!J487</f>
        <v>0</v>
      </c>
      <c r="E488" s="16">
        <f>[1]要求書!K487</f>
        <v>0</v>
      </c>
      <c r="F488" s="30"/>
      <c r="G488" s="30"/>
    </row>
    <row r="489" spans="1:7" ht="30" customHeight="1" x14ac:dyDescent="0.2">
      <c r="A489" s="5">
        <v>487</v>
      </c>
      <c r="B489" s="14">
        <f>[1]要求書!H488</f>
        <v>0</v>
      </c>
      <c r="C489" s="15">
        <f>IF($I$1+1=A489,"以　下　余　白",[1]要求書!I488)</f>
        <v>0</v>
      </c>
      <c r="D489" s="10">
        <f>[1]要求書!J488</f>
        <v>0</v>
      </c>
      <c r="E489" s="16">
        <f>[1]要求書!K488</f>
        <v>0</v>
      </c>
      <c r="F489" s="30"/>
      <c r="G489" s="30"/>
    </row>
    <row r="490" spans="1:7" ht="30" customHeight="1" x14ac:dyDescent="0.2">
      <c r="A490" s="5">
        <v>488</v>
      </c>
      <c r="B490" s="14">
        <f>[1]要求書!H489</f>
        <v>0</v>
      </c>
      <c r="C490" s="15">
        <f>IF($I$1+1=A490,"以　下　余　白",[1]要求書!I489)</f>
        <v>0</v>
      </c>
      <c r="D490" s="10">
        <f>[1]要求書!J489</f>
        <v>0</v>
      </c>
      <c r="E490" s="16">
        <f>[1]要求書!K489</f>
        <v>0</v>
      </c>
      <c r="F490" s="30"/>
      <c r="G490" s="30"/>
    </row>
    <row r="491" spans="1:7" ht="30" customHeight="1" x14ac:dyDescent="0.2">
      <c r="A491" s="5">
        <v>489</v>
      </c>
      <c r="B491" s="14">
        <f>[1]要求書!H490</f>
        <v>0</v>
      </c>
      <c r="C491" s="15">
        <f>IF($I$1+1=A491,"以　下　余　白",[1]要求書!I490)</f>
        <v>0</v>
      </c>
      <c r="D491" s="10">
        <f>[1]要求書!J490</f>
        <v>0</v>
      </c>
      <c r="E491" s="16">
        <f>[1]要求書!K490</f>
        <v>0</v>
      </c>
      <c r="F491" s="30"/>
      <c r="G491" s="30"/>
    </row>
    <row r="492" spans="1:7" ht="30" customHeight="1" x14ac:dyDescent="0.2">
      <c r="A492" s="5">
        <v>490</v>
      </c>
      <c r="B492" s="14">
        <f>[1]要求書!H491</f>
        <v>0</v>
      </c>
      <c r="C492" s="15">
        <f>IF($I$1+1=A492,"以　下　余　白",[1]要求書!I491)</f>
        <v>0</v>
      </c>
      <c r="D492" s="10">
        <f>[1]要求書!J491</f>
        <v>0</v>
      </c>
      <c r="E492" s="16">
        <f>[1]要求書!K491</f>
        <v>0</v>
      </c>
      <c r="F492" s="30"/>
      <c r="G492" s="30"/>
    </row>
    <row r="493" spans="1:7" ht="30" customHeight="1" x14ac:dyDescent="0.2">
      <c r="A493" s="5">
        <v>491</v>
      </c>
      <c r="B493" s="14">
        <f>[1]要求書!H492</f>
        <v>0</v>
      </c>
      <c r="C493" s="15">
        <f>IF($I$1+1=A493,"以　下　余　白",[1]要求書!I492)</f>
        <v>0</v>
      </c>
      <c r="D493" s="10">
        <f>[1]要求書!J492</f>
        <v>0</v>
      </c>
      <c r="E493" s="16">
        <f>[1]要求書!K492</f>
        <v>0</v>
      </c>
      <c r="F493" s="30"/>
      <c r="G493" s="30"/>
    </row>
    <row r="494" spans="1:7" ht="30" customHeight="1" x14ac:dyDescent="0.2">
      <c r="A494" s="5">
        <v>492</v>
      </c>
      <c r="B494" s="14">
        <f>[1]要求書!H493</f>
        <v>0</v>
      </c>
      <c r="C494" s="15">
        <f>IF($I$1+1=A494,"以　下　余　白",[1]要求書!I493)</f>
        <v>0</v>
      </c>
      <c r="D494" s="10">
        <f>[1]要求書!J493</f>
        <v>0</v>
      </c>
      <c r="E494" s="16">
        <f>[1]要求書!K493</f>
        <v>0</v>
      </c>
      <c r="F494" s="30"/>
      <c r="G494" s="30"/>
    </row>
    <row r="495" spans="1:7" ht="30" customHeight="1" x14ac:dyDescent="0.2">
      <c r="A495" s="5">
        <v>493</v>
      </c>
      <c r="B495" s="14">
        <f>[1]要求書!H494</f>
        <v>0</v>
      </c>
      <c r="C495" s="15">
        <f>IF($I$1+1=A495,"以　下　余　白",[1]要求書!I494)</f>
        <v>0</v>
      </c>
      <c r="D495" s="10">
        <f>[1]要求書!J494</f>
        <v>0</v>
      </c>
      <c r="E495" s="16">
        <f>[1]要求書!K494</f>
        <v>0</v>
      </c>
      <c r="F495" s="30"/>
      <c r="G495" s="30"/>
    </row>
    <row r="496" spans="1:7" ht="30" customHeight="1" x14ac:dyDescent="0.2">
      <c r="A496" s="5">
        <v>494</v>
      </c>
      <c r="B496" s="14">
        <f>[1]要求書!H495</f>
        <v>0</v>
      </c>
      <c r="C496" s="15">
        <f>IF($I$1+1=A496,"以　下　余　白",[1]要求書!I495)</f>
        <v>0</v>
      </c>
      <c r="D496" s="10">
        <f>[1]要求書!J495</f>
        <v>0</v>
      </c>
      <c r="E496" s="16">
        <f>[1]要求書!K495</f>
        <v>0</v>
      </c>
      <c r="F496" s="30"/>
      <c r="G496" s="30"/>
    </row>
    <row r="497" spans="1:7" ht="30" customHeight="1" x14ac:dyDescent="0.2">
      <c r="A497" s="5">
        <v>495</v>
      </c>
      <c r="B497" s="14">
        <f>[1]要求書!H496</f>
        <v>0</v>
      </c>
      <c r="C497" s="15">
        <f>IF($I$1+1=A497,"以　下　余　白",[1]要求書!I496)</f>
        <v>0</v>
      </c>
      <c r="D497" s="10">
        <f>[1]要求書!J496</f>
        <v>0</v>
      </c>
      <c r="E497" s="16">
        <f>[1]要求書!K496</f>
        <v>0</v>
      </c>
      <c r="F497" s="30"/>
      <c r="G497" s="30"/>
    </row>
    <row r="498" spans="1:7" ht="30" customHeight="1" x14ac:dyDescent="0.2">
      <c r="A498" s="5">
        <v>496</v>
      </c>
      <c r="B498" s="14">
        <f>[1]要求書!H497</f>
        <v>0</v>
      </c>
      <c r="C498" s="15">
        <f>IF($I$1+1=A498,"以　下　余　白",[1]要求書!I497)</f>
        <v>0</v>
      </c>
      <c r="D498" s="10">
        <f>[1]要求書!J497</f>
        <v>0</v>
      </c>
      <c r="E498" s="16">
        <f>[1]要求書!K497</f>
        <v>0</v>
      </c>
      <c r="F498" s="30"/>
      <c r="G498" s="30"/>
    </row>
    <row r="499" spans="1:7" ht="30" customHeight="1" x14ac:dyDescent="0.2">
      <c r="A499" s="5">
        <v>497</v>
      </c>
      <c r="B499" s="14">
        <f>[1]要求書!H498</f>
        <v>0</v>
      </c>
      <c r="C499" s="15">
        <f>IF($I$1+1=A499,"以　下　余　白",[1]要求書!I498)</f>
        <v>0</v>
      </c>
      <c r="D499" s="10">
        <f>[1]要求書!J498</f>
        <v>0</v>
      </c>
      <c r="E499" s="16">
        <f>[1]要求書!K498</f>
        <v>0</v>
      </c>
      <c r="F499" s="30"/>
      <c r="G499" s="30"/>
    </row>
    <row r="500" spans="1:7" ht="30" customHeight="1" x14ac:dyDescent="0.2">
      <c r="A500" s="5">
        <v>498</v>
      </c>
      <c r="B500" s="14">
        <f>[1]要求書!H499</f>
        <v>0</v>
      </c>
      <c r="C500" s="15">
        <f>IF($I$1+1=A500,"以　下　余　白",[1]要求書!I499)</f>
        <v>0</v>
      </c>
      <c r="D500" s="10">
        <f>[1]要求書!J499</f>
        <v>0</v>
      </c>
      <c r="E500" s="16">
        <f>[1]要求書!K499</f>
        <v>0</v>
      </c>
      <c r="F500" s="30"/>
      <c r="G500" s="30"/>
    </row>
    <row r="501" spans="1:7" ht="30" customHeight="1" x14ac:dyDescent="0.2">
      <c r="A501" s="5">
        <v>499</v>
      </c>
      <c r="B501" s="14">
        <f>[1]要求書!H500</f>
        <v>0</v>
      </c>
      <c r="C501" s="15">
        <f>IF($I$1+1=A501,"以　下　余　白",[1]要求書!I500)</f>
        <v>0</v>
      </c>
      <c r="D501" s="10">
        <f>[1]要求書!J500</f>
        <v>0</v>
      </c>
      <c r="E501" s="16">
        <f>[1]要求書!K500</f>
        <v>0</v>
      </c>
      <c r="F501" s="30"/>
      <c r="G501" s="30"/>
    </row>
    <row r="502" spans="1:7" ht="30" customHeight="1" x14ac:dyDescent="0.2">
      <c r="A502" s="5">
        <v>500</v>
      </c>
      <c r="B502" s="14">
        <f>[1]要求書!H501</f>
        <v>0</v>
      </c>
      <c r="C502" s="15">
        <f>IF($I$1+1=A502,"以　下　余　白",[1]要求書!I501)</f>
        <v>0</v>
      </c>
      <c r="D502" s="10">
        <f>[1]要求書!J501</f>
        <v>0</v>
      </c>
      <c r="E502" s="16">
        <f>[1]要求書!K501</f>
        <v>0</v>
      </c>
      <c r="F502" s="30"/>
      <c r="G502" s="30"/>
    </row>
  </sheetData>
  <sheetProtection formatCells="0" autoFilter="0"/>
  <mergeCells count="2">
    <mergeCell ref="B1:G1"/>
    <mergeCell ref="H1:H2"/>
  </mergeCells>
  <phoneticPr fontId="2"/>
  <conditionalFormatting sqref="I2">
    <cfRule type="cellIs" dxfId="0" priority="1" stopIfTrue="1" operator="equal">
      <formula>$K$2</formula>
    </cfRule>
  </conditionalFormatting>
  <dataValidations count="1">
    <dataValidation type="list" allowBlank="1" showInputMessage="1" showErrorMessage="1" sqref="H3:H406" xr:uid="{7BFDA67E-F918-4314-B6DC-439C6D9C3AE2}">
      <formula1>"生鮮,肉,鮮魚,牛乳・ﾔｸﾙﾄ,坂本"</formula1>
    </dataValidation>
  </dataValidations>
  <pageMargins left="0.62992125984251968" right="0.43307086614173229" top="0.78740157480314965" bottom="0.59055118110236227" header="0.19685039370078741" footer="0.31496062992125984"/>
  <pageSetup paperSize="9" scale="94" fitToHeight="0" orientation="portrait" horizontalDpi="1200" verticalDpi="1200" r:id="rId1"/>
  <headerFooter alignWithMargins="0"/>
  <rowBreaks count="15" manualBreakCount="15">
    <brk id="27" max="6" man="1"/>
    <brk id="52" max="6" man="1"/>
    <brk id="77" max="6" man="1"/>
    <brk id="102" max="6" man="1"/>
    <brk id="127" max="6" man="1"/>
    <brk id="152" max="6" man="1"/>
    <brk id="177" max="6" man="1"/>
    <brk id="202" max="6" man="1"/>
    <brk id="227" max="6" man="1"/>
    <brk id="252" max="6" man="1"/>
    <brk id="277" max="6" man="1"/>
    <brk id="302" max="6" man="1"/>
    <brk id="327" max="6" man="1"/>
    <brk id="352" max="6" man="1"/>
    <brk id="377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入札鑑</vt:lpstr>
      <vt:lpstr>市場鑑</vt:lpstr>
      <vt:lpstr>内訳書</vt:lpstr>
      <vt:lpstr>市場鑑!Print_Area</vt:lpstr>
      <vt:lpstr>内訳書!Print_Area</vt:lpstr>
      <vt:lpstr>入札鑑!Print_Area</vt:lpstr>
      <vt:lpstr>内訳書!Print_Titles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長谷川 希実</dc:creator>
  <cp:lastModifiedBy>長谷川 希実</cp:lastModifiedBy>
  <dcterms:created xsi:type="dcterms:W3CDTF">2024-04-02T05:27:47Z</dcterms:created>
  <dcterms:modified xsi:type="dcterms:W3CDTF">2024-04-02T05:28:31Z</dcterms:modified>
</cp:coreProperties>
</file>